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5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G5" i="6"/>
  <c r="G36" i="5"/>
  <c r="G40" i="4"/>
  <c r="G71" i="3"/>
  <c r="H32" i="2"/>
  <c r="H23"/>
  <c r="G48"/>
  <c r="G25" i="1"/>
  <c r="H71" i="3"/>
  <c r="H48" i="2"/>
  <c r="H25" i="1"/>
  <c r="H5" i="6"/>
  <c r="H36" i="5"/>
  <c r="H40" i="4"/>
</calcChain>
</file>

<file path=xl/sharedStrings.xml><?xml version="1.0" encoding="utf-8"?>
<sst xmlns="http://schemas.openxmlformats.org/spreadsheetml/2006/main" count="592" uniqueCount="377">
  <si>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</si>
  <si>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</si>
  <si>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</si>
  <si>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</si>
  <si>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</si>
  <si>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</si>
  <si>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</si>
  <si>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</si>
  <si>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Bistos</t>
  </si>
  <si>
    <t>Gasni analizator</t>
  </si>
  <si>
    <t>Ultrazvučni aparat</t>
  </si>
  <si>
    <t>Kardiotokograf</t>
  </si>
  <si>
    <t>Aparat za hemodijalizu</t>
  </si>
  <si>
    <t>5008s</t>
  </si>
  <si>
    <t xml:space="preserve">EKG aparat </t>
  </si>
  <si>
    <t>Cardiovit</t>
  </si>
  <si>
    <t>Radna stanica</t>
  </si>
  <si>
    <t>Uređaj za skrining sluha kod novorođenčadi</t>
  </si>
  <si>
    <t>Makler d.o.o</t>
  </si>
  <si>
    <t>Gem premier 3000</t>
  </si>
  <si>
    <t>Negatoskop</t>
  </si>
  <si>
    <t>Predstavništvo Glaxo Smith Kline, Beograd</t>
  </si>
  <si>
    <t>Ultrazvučni nož sa opremom</t>
  </si>
  <si>
    <t>Dijagnostički uređaj za očnu koherentnu tomografiju</t>
  </si>
  <si>
    <t>Novartis pharma services Ltd.</t>
  </si>
  <si>
    <t>GeneXpert IV-1-site desktop sistem</t>
  </si>
  <si>
    <t>Pulsni oksimetar sa delovima</t>
  </si>
  <si>
    <t>Set za reanimaciju</t>
  </si>
  <si>
    <t>Haube za oksigenciju</t>
  </si>
  <si>
    <t>HUD-1</t>
  </si>
  <si>
    <t>Pulsni oksimetar</t>
  </si>
  <si>
    <t>Oximax N560</t>
  </si>
  <si>
    <t>Pedijatrijski aspirator</t>
  </si>
  <si>
    <t>BT 350 lcd</t>
  </si>
  <si>
    <t xml:space="preserve">Topli krevet </t>
  </si>
  <si>
    <t>YURA corporation</t>
  </si>
  <si>
    <t>Kompresorski inhalator</t>
  </si>
  <si>
    <t>Osnovna škola "Ivan Goran Kovačić"</t>
  </si>
  <si>
    <t>Uređaj za hemodijalizu</t>
  </si>
  <si>
    <t>Fresenius Medical Care d.o.o Vršac</t>
  </si>
  <si>
    <t>4008s</t>
  </si>
  <si>
    <t>Fresenius</t>
  </si>
  <si>
    <t>Aplanacionalni tonometar</t>
  </si>
  <si>
    <t>Globalni fond svetske organizacije</t>
  </si>
  <si>
    <t>Strauss Adriatic d.o.o Šimanovci</t>
  </si>
  <si>
    <t>Regulator kiseonika</t>
  </si>
  <si>
    <t>Fondacija NKV Princeza Katarina Karađorđević</t>
  </si>
  <si>
    <t>General Electric</t>
  </si>
  <si>
    <t>Udruženje Nišlija iz Čikaga</t>
  </si>
  <si>
    <t xml:space="preserve">Aparat </t>
  </si>
  <si>
    <t>Cobas Tag Man</t>
  </si>
  <si>
    <t>Adoc Beograd</t>
  </si>
  <si>
    <t>Klinički mikroskop</t>
  </si>
  <si>
    <t>NURDOR</t>
  </si>
  <si>
    <t>Olympus Europa Holding</t>
  </si>
  <si>
    <t>Automatski koagulator</t>
  </si>
  <si>
    <t>Acl Top 300</t>
  </si>
  <si>
    <t>Imunohemijski analizator</t>
  </si>
  <si>
    <t>DXI600</t>
  </si>
  <si>
    <t>Biohemijski analizator</t>
  </si>
  <si>
    <t>AU 680 ISE</t>
  </si>
  <si>
    <t>Hematološki analizator</t>
  </si>
  <si>
    <t>Hmx/AL</t>
  </si>
  <si>
    <t>Ultrazvučni nož sa pratećom opremom</t>
  </si>
  <si>
    <t>Digitalni kolor ultrazvučni aparat</t>
  </si>
  <si>
    <t>Logiq P5</t>
  </si>
  <si>
    <t>Logiq C5</t>
  </si>
  <si>
    <t>Medicinska lampa za pregled</t>
  </si>
  <si>
    <t>Provita</t>
  </si>
  <si>
    <t>Pacijent monitor</t>
  </si>
  <si>
    <t>Bene wiv T8</t>
  </si>
  <si>
    <t>Mindray</t>
  </si>
  <si>
    <t>Uređaj za neprekidno napajanje el.ener.</t>
  </si>
  <si>
    <t>Ovlavživač vazduha</t>
  </si>
  <si>
    <t>Delonghi</t>
  </si>
  <si>
    <t>Špric pumpa</t>
  </si>
  <si>
    <t>A606s</t>
  </si>
  <si>
    <t>Codan Argus</t>
  </si>
  <si>
    <t>Infuzomat</t>
  </si>
  <si>
    <t>707v</t>
  </si>
  <si>
    <t>UZ aparat  sa pripadajućom opremom</t>
  </si>
  <si>
    <t>AbbVie Biopharmaceuticals GmbH, Beograd</t>
  </si>
  <si>
    <t>Logiq s7 expert</t>
  </si>
  <si>
    <t>Inhalator comp air pro C29</t>
  </si>
  <si>
    <t>Astra Zeneca</t>
  </si>
  <si>
    <t>C29</t>
  </si>
  <si>
    <t>Direktni oftalmoskop</t>
  </si>
  <si>
    <t>EWOPharma d.o.o Beograd</t>
  </si>
  <si>
    <t>Aparat za 24-o časovnimonitoring krvnog pritiska - Watsh</t>
  </si>
  <si>
    <t>RB Medical co</t>
  </si>
  <si>
    <t>Operacioni sto</t>
  </si>
  <si>
    <t>JP EPS, Telekom RS i dr.</t>
  </si>
  <si>
    <t>Operaciona lampa sa pomoćnim svetlom i HD kamerom</t>
  </si>
  <si>
    <t>Operaciona lampa sa glavnim i dva pomoćna svetla</t>
  </si>
  <si>
    <t>NEOmedica Beograd</t>
  </si>
  <si>
    <t>Penum bra aspiratio pump max</t>
  </si>
  <si>
    <t>Baterijsko-monitorni sistem za operacione sale</t>
  </si>
  <si>
    <t>Magna Farmacija Beograd</t>
  </si>
  <si>
    <t>Master screen spirometar</t>
  </si>
  <si>
    <t>Hemofarm Vršac</t>
  </si>
  <si>
    <t>BTK 4625 smart 2-kanala elektro (kombi aparat)</t>
  </si>
  <si>
    <t>Otto Bock d.o.o Niš</t>
  </si>
  <si>
    <t>HD TV procesor kamere</t>
  </si>
  <si>
    <t>Spas Melburn Australija</t>
  </si>
  <si>
    <t>Pulsoximetar rad-5</t>
  </si>
  <si>
    <t>Mary Vogel Hedwig Steigmeir, Švajcarska</t>
  </si>
  <si>
    <t>Laboratorijski svetlosni mikroskop sa duplim okularom</t>
  </si>
  <si>
    <t>Delegacija Evropske unije</t>
  </si>
  <si>
    <t>Video colonoscope sistem Olimpus</t>
  </si>
  <si>
    <t>Farma Ferezis, Beograd</t>
  </si>
  <si>
    <t>Uređaj za intraoperativno spašavanje krvi - Haemonetics cs5</t>
  </si>
  <si>
    <t>Aspirator dominant flex mobile</t>
  </si>
  <si>
    <t>Kontinuirani monitoring krvnog pritiska Spacelabs healthcare LTD</t>
  </si>
  <si>
    <t>EKI Transvers d.o.o Western Uniona</t>
  </si>
  <si>
    <t>YM 6000</t>
  </si>
  <si>
    <t>Kombinovani aparat za elektroterapiju sa dodatnim priborom</t>
  </si>
  <si>
    <t>Ortopom Niš</t>
  </si>
  <si>
    <t>AK 200 ultra s</t>
  </si>
  <si>
    <t>Interlab Exim d.o.o Beograd</t>
  </si>
  <si>
    <t>RP500</t>
  </si>
  <si>
    <t>Aparat ABX pentra Xl 80-brojač krvnih elemenata</t>
  </si>
  <si>
    <t>Remed</t>
  </si>
  <si>
    <t>Aparat ABX pentra ES 60- brojač krvnih elemenata</t>
  </si>
  <si>
    <t>Aparat za sedimentaciju sa printerom</t>
  </si>
  <si>
    <t>ME+V20SC</t>
  </si>
  <si>
    <t>ME+V100SC</t>
  </si>
  <si>
    <t>ITN servis d.o.o Niš</t>
  </si>
  <si>
    <t>Eksterni DVD rezač</t>
  </si>
  <si>
    <t>GP57EB40 DVDRW</t>
  </si>
  <si>
    <t>LG</t>
  </si>
  <si>
    <t>DermLite DL 100 sa pratećom opremom</t>
  </si>
  <si>
    <t>DL 100</t>
  </si>
  <si>
    <t>DermLite</t>
  </si>
  <si>
    <t>Respirator Fabian HFO, Acutronic</t>
  </si>
  <si>
    <t>Braon infuzomat spaces infuziona pumpa</t>
  </si>
  <si>
    <t>Portabl uređaj za dijagnostiku poremećaja u spavanju (alice pdx-sistem)</t>
  </si>
  <si>
    <t>Pentra 80 xlr</t>
  </si>
  <si>
    <t>BS 800</t>
  </si>
  <si>
    <t>Mikros emi CRP</t>
  </si>
  <si>
    <t>Fiber-optički bronhoskop BF-1T60</t>
  </si>
  <si>
    <t>Monitor BIS Vista za procenu i merenje dubine anestezije</t>
  </si>
  <si>
    <t>Pumpa za enteralnu ishranu i hidrataciju pacijenata</t>
  </si>
  <si>
    <t>Aparat za vodu</t>
  </si>
  <si>
    <t>MM-RO 600 GPD</t>
  </si>
  <si>
    <t>Alvogen Pharma</t>
  </si>
  <si>
    <t>Prizjet-kompresorski inhalator</t>
  </si>
  <si>
    <t>Nepoznati donatori</t>
  </si>
  <si>
    <t>EKG aparat</t>
  </si>
  <si>
    <t>Cardiovit AT-2 plus</t>
  </si>
  <si>
    <t>Schiller</t>
  </si>
  <si>
    <t>Kolo srpskih sestara</t>
  </si>
  <si>
    <t>Suvi sterilizator od 60l</t>
  </si>
  <si>
    <t>Pokretni aspirator</t>
  </si>
  <si>
    <t>Infuziona pumpa</t>
  </si>
  <si>
    <t>CADD-Legacy PCA</t>
  </si>
  <si>
    <t>Prizma ultrazvučni inhalator</t>
  </si>
  <si>
    <t>Profi sonic</t>
  </si>
  <si>
    <t>Richter Gedeon NYRT</t>
  </si>
  <si>
    <t>Kardiograf</t>
  </si>
  <si>
    <t>FC700</t>
  </si>
  <si>
    <t>EKU NO aparat</t>
  </si>
  <si>
    <t>EKU Electronic</t>
  </si>
  <si>
    <t>USB napojna jedinica za nebulizaciju</t>
  </si>
  <si>
    <t>SOS Bosnia UK Branko Živadinović</t>
  </si>
  <si>
    <t>EKG dvanaestokanalni aparat</t>
  </si>
  <si>
    <t>CM 122 B</t>
  </si>
  <si>
    <t>Stiga</t>
  </si>
  <si>
    <t>Monitor Vigileo sa pripadajućim kablovima</t>
  </si>
  <si>
    <t>Les labaratories servier</t>
  </si>
  <si>
    <t>Aparat za anesteziju</t>
  </si>
  <si>
    <t>Wato</t>
  </si>
  <si>
    <t>Shenzen Mindray</t>
  </si>
  <si>
    <t>Medigala d.o.o</t>
  </si>
  <si>
    <t>Volumetrijska infuziona pumpa prenosiva</t>
  </si>
  <si>
    <t>Hx 801C</t>
  </si>
  <si>
    <t>Udruženje kardiologa Srbije</t>
  </si>
  <si>
    <t>Heartvit PC- 12 kanalni elektrogardiograf</t>
  </si>
  <si>
    <t xml:space="preserve">Volumetrijska infuziona pumpa </t>
  </si>
  <si>
    <t>Pacijentski monitor sa ekranom u boji visoke rezolucije</t>
  </si>
  <si>
    <t>Argus 707V</t>
  </si>
  <si>
    <t>Coden</t>
  </si>
  <si>
    <t>Visinomer 20-205cm</t>
  </si>
  <si>
    <t xml:space="preserve">Mehanička podna vaga </t>
  </si>
  <si>
    <t>SE213</t>
  </si>
  <si>
    <t>SE761</t>
  </si>
  <si>
    <t>Vlada Japana</t>
  </si>
  <si>
    <t>Neonatalni inkubator</t>
  </si>
  <si>
    <t>Urgentni transportni respirator</t>
  </si>
  <si>
    <t>Pfizer H.C.P Corporation</t>
  </si>
  <si>
    <t>Medicinski frižider</t>
  </si>
  <si>
    <t>ACL Elite Pro</t>
  </si>
  <si>
    <t>Instrumentation Laboratory</t>
  </si>
  <si>
    <t>Generator EEs sa pratećom opremom</t>
  </si>
  <si>
    <t>AU680</t>
  </si>
  <si>
    <t>Aparat 3M Bair Huger za grejanje pacijenata sa pokretnim postoljem</t>
  </si>
  <si>
    <t>Aparat 3M Ranger za grejanje krvi i ostalih fluida</t>
  </si>
  <si>
    <t>Aparat multifritate Ci-Ca</t>
  </si>
  <si>
    <t>Centrifuga Rotofix 32A Hettich sa pratećom opremom</t>
  </si>
  <si>
    <t xml:space="preserve">Aparat Architect </t>
  </si>
  <si>
    <t>Abbot</t>
  </si>
  <si>
    <t>Aparat za autotransfuziju</t>
  </si>
  <si>
    <t>Monitor za neinvazivno merenje hemodinamskih parametara</t>
  </si>
  <si>
    <t>Monitor za merenje dubine anestezije sedacije</t>
  </si>
  <si>
    <t>Cerebralno-somatski neinvazivni oksimetar</t>
  </si>
  <si>
    <t>Monitor za neinvazivno praćenje espiratornog statusa, kapnografije</t>
  </si>
  <si>
    <t>Electa</t>
  </si>
  <si>
    <t>Lidco Rapid</t>
  </si>
  <si>
    <t>Bis Vista</t>
  </si>
  <si>
    <t>INVOS 5100C-EU</t>
  </si>
  <si>
    <t>Capnostrem 20P</t>
  </si>
  <si>
    <t>Coviden USA</t>
  </si>
  <si>
    <t>Covidien</t>
  </si>
  <si>
    <t>Videolangoskop Mc GrathK</t>
  </si>
  <si>
    <t>MD-300 C2</t>
  </si>
  <si>
    <t>SOS NBS filijala Niš</t>
  </si>
  <si>
    <t>PARI BOY SX-ihalator za bebe sa LC SPRINT BABY nebulajzerom</t>
  </si>
  <si>
    <t>Centrifuga Hettich sa pratećom opremom</t>
  </si>
  <si>
    <t>Mikrocentrifuga Mikro 200 Hettich sa pratećom opremom</t>
  </si>
  <si>
    <t>Centrifuga Hematokrit Hettich sa pratećom opremom</t>
  </si>
  <si>
    <t>Automatski ELISA analizator Alegria, Ogentec diagnostika</t>
  </si>
  <si>
    <t>Destilacioni aparat Dl10</t>
  </si>
  <si>
    <t>Aparat za grejanje krvi i rastvora</t>
  </si>
  <si>
    <t>Aparat za intraoperativno grejanje pacijenata</t>
  </si>
  <si>
    <t>Aparat za aplikaciju autlognog fibrinskog lepka</t>
  </si>
  <si>
    <t>Aparat za intraoperativno i postoperativno grejanje pacijenata</t>
  </si>
  <si>
    <t>Aparat Fluido AirGuard System sa pripadajućim stalkom IV pole</t>
  </si>
  <si>
    <t>Aparat za neinvazivni i hemodinamski monitoring Cardio-ODM ezofagealni dopler monitor</t>
  </si>
  <si>
    <t>Fluido Compact Sistem i Fluido Compact Warning Module</t>
  </si>
  <si>
    <t>Mistral-air Plus Warwing Unit</t>
  </si>
  <si>
    <t>Applicator Unit</t>
  </si>
  <si>
    <t>Fluido blood and Fluid warmer</t>
  </si>
  <si>
    <t>Deltex Medical Limited</t>
  </si>
  <si>
    <t>MedcoLine d.o.o Niš</t>
  </si>
  <si>
    <t>Ekg aparat</t>
  </si>
  <si>
    <t>CM300</t>
  </si>
  <si>
    <t>DEM Novi Sad</t>
  </si>
  <si>
    <t>Defibrilator AED PLUS sa priborom za rad i ormanom za odlaganje defibrilatora</t>
  </si>
  <si>
    <t>Masimo Root monitor sa modulima</t>
  </si>
  <si>
    <t>Maci 011</t>
  </si>
  <si>
    <t>Pacijent monitor Star 8000 za intezivnu negu</t>
  </si>
  <si>
    <t>Uređaj za neprekidno napajanje</t>
  </si>
  <si>
    <t>UPS</t>
  </si>
  <si>
    <t>Centrifuga bez hlađenja</t>
  </si>
  <si>
    <t>cl 30, Termo</t>
  </si>
  <si>
    <t>Softverska i hardverska nadogradnja spirometra sistem za bronhoprovokaciju</t>
  </si>
  <si>
    <t>OtoRead Screening TEOAE with printer</t>
  </si>
  <si>
    <t>Topli krevet za reanimaciju</t>
  </si>
  <si>
    <t>Workstation NC Babylog VN500</t>
  </si>
  <si>
    <t>Lampa za fototerapiju 4000</t>
  </si>
  <si>
    <t>Monitor Vista 120 sa opremom</t>
  </si>
  <si>
    <t>Transkutni bilirubinometar</t>
  </si>
  <si>
    <t>Konektor za centralni razvod gasova</t>
  </si>
  <si>
    <t>Medicinski aspirator sa opremom</t>
  </si>
  <si>
    <t>Aspirator Aspeed 2 profesional</t>
  </si>
  <si>
    <t>Silikonski vakum ekstraktor</t>
  </si>
  <si>
    <t>Rotaciona lepilica 220-240 VAC</t>
  </si>
  <si>
    <t>GEM Premier 300 220V sa opremom</t>
  </si>
  <si>
    <t>Volumat Agila Int.sa pratećom opremom</t>
  </si>
  <si>
    <t>Injectomat Agila IS sa pratećom opremom</t>
  </si>
  <si>
    <t>Porođajni sto</t>
  </si>
  <si>
    <t>Autoklav</t>
  </si>
  <si>
    <t>Foto II Pro Plus Canon EOS 70d. sa pratećom opremom</t>
  </si>
  <si>
    <t>VN 500</t>
  </si>
  <si>
    <t>Psiliakos</t>
  </si>
  <si>
    <t>N560</t>
  </si>
  <si>
    <t>3870 EA</t>
  </si>
  <si>
    <t>D-line</t>
  </si>
  <si>
    <t>Drager Jaundice</t>
  </si>
  <si>
    <t>Neonatalni respirator</t>
  </si>
  <si>
    <t>Aparat za određivanje sastava tel.tečnosti</t>
  </si>
  <si>
    <t>Aparat</t>
  </si>
  <si>
    <t xml:space="preserve"> Cobas E411</t>
  </si>
  <si>
    <t>Roche Diagnostics</t>
  </si>
  <si>
    <t>Ultrazvučni inhalator</t>
  </si>
  <si>
    <t>Watch BP office-ABI</t>
  </si>
  <si>
    <t>Pulsni oksimetar Palm care plus medical Econet GHBH</t>
  </si>
  <si>
    <t>Portabl color dioker UZ aparat</t>
  </si>
  <si>
    <t>Monitor Invos, lo br.13 - g10928x</t>
  </si>
  <si>
    <t>Inhalator</t>
  </si>
  <si>
    <t>MUP direkcija - Žandarmerija IV odred</t>
  </si>
  <si>
    <t>Infuzioni špric pumpa</t>
  </si>
  <si>
    <t>Medisal d.o.o</t>
  </si>
  <si>
    <t>HX901A</t>
  </si>
  <si>
    <t>Huahi</t>
  </si>
  <si>
    <t>Analizator elektrolita</t>
  </si>
  <si>
    <t>ABL 80 Flex Basic</t>
  </si>
  <si>
    <t>ISE 5000</t>
  </si>
  <si>
    <t>ISE 6000</t>
  </si>
  <si>
    <t>Infusomat pumpa</t>
  </si>
  <si>
    <t>CSL Behring GmbH Germany</t>
  </si>
  <si>
    <t>Braun</t>
  </si>
  <si>
    <t>NL2102/95x43x12cm</t>
  </si>
  <si>
    <t>Defibrilator - Resume sam</t>
  </si>
  <si>
    <t>Tami trade d.o.o</t>
  </si>
  <si>
    <t>Stacionarni inkubator</t>
  </si>
  <si>
    <t>Žitopek Niš</t>
  </si>
  <si>
    <t>Drager</t>
  </si>
  <si>
    <t>O2 terapija</t>
  </si>
  <si>
    <t>Apoteke Lily</t>
  </si>
  <si>
    <t>Infusomat space pumpa</t>
  </si>
  <si>
    <t>BTL-4825 S Smart sa 2 kanala eletroterapije i UZ sondom od 1 i 1.5 cm</t>
  </si>
  <si>
    <t>Nova ortopedija Niš, Ortoprom Niš</t>
  </si>
  <si>
    <t>EKG aparat 6/12 kanala</t>
  </si>
  <si>
    <t>Cardiovit AP-2 plus</t>
  </si>
  <si>
    <t>Elektrohirurški nož</t>
  </si>
  <si>
    <t>Operaciona lampa</t>
  </si>
  <si>
    <t>Mono-Bipolarni 300w</t>
  </si>
  <si>
    <t>Belle View T8</t>
  </si>
  <si>
    <t>HY Base G100</t>
  </si>
  <si>
    <t>HY LED 9500 i 9700</t>
  </si>
  <si>
    <t>Ultrazvučna kadica</t>
  </si>
  <si>
    <t>Maglovac</t>
  </si>
  <si>
    <t>Sonic  28GT</t>
  </si>
  <si>
    <t>Vims</t>
  </si>
  <si>
    <t>Providens</t>
  </si>
  <si>
    <t>Comp Air Pro C900</t>
  </si>
  <si>
    <t>Generator</t>
  </si>
  <si>
    <t>Tigar Tyres d.o.o Pirot</t>
  </si>
  <si>
    <t>RFG RFGPLUS Radiofrequency</t>
  </si>
  <si>
    <t>Pathfast analizator SN 1404c2094</t>
  </si>
  <si>
    <t>Ultracision harmonice scalpel sa elektrodama</t>
  </si>
  <si>
    <t>Spirometar</t>
  </si>
  <si>
    <t>Boehringer Ingelheim Pharma Ges MBH</t>
  </si>
  <si>
    <t>Vyntus Spiro</t>
  </si>
  <si>
    <t>iHT8 sn. 150613100</t>
  </si>
  <si>
    <t>PiPi zvučni i vizuelni indicator za noćno umokravanje</t>
  </si>
  <si>
    <t xml:space="preserve">Keprom d.o.o </t>
  </si>
  <si>
    <t>Eleganse</t>
  </si>
  <si>
    <t>Philips</t>
  </si>
  <si>
    <t>Vana d.o.o Beograd</t>
  </si>
  <si>
    <t>Vigileo monitor VLO 13445 sa kablovima</t>
  </si>
  <si>
    <t>Mark medical, Beograd</t>
  </si>
  <si>
    <t>Ambasada NR Kine</t>
  </si>
  <si>
    <t>IPM 12</t>
  </si>
  <si>
    <t>cell dyn 1800</t>
  </si>
  <si>
    <t>Architect i 2000</t>
  </si>
  <si>
    <t>CD Ruby</t>
  </si>
  <si>
    <t>Farmaprom, Beograd</t>
  </si>
  <si>
    <t>Abbott</t>
  </si>
  <si>
    <t>Automatski biohemijski analizator</t>
  </si>
  <si>
    <t>Dimension RXL max</t>
  </si>
  <si>
    <t>Aparat Thrombostat</t>
  </si>
  <si>
    <t>Behnk Eektronik</t>
  </si>
  <si>
    <t>MIT d.o.o Novi Sad</t>
  </si>
  <si>
    <t>Transportni inkubator T 1500</t>
  </si>
  <si>
    <t>Rotaract Club Niš</t>
  </si>
  <si>
    <t>Gosper d.o.o Beograd</t>
  </si>
  <si>
    <t>Makler d.o.o Beograd</t>
  </si>
  <si>
    <t>Fond B92 Beograd</t>
  </si>
  <si>
    <t>Adoc d.o.o Beograd</t>
  </si>
  <si>
    <t>Gosper d.o.o</t>
  </si>
  <si>
    <t xml:space="preserve">NURDOR </t>
  </si>
  <si>
    <t>Denta BP Pharm d.o.o Beograd</t>
  </si>
  <si>
    <t>Medicon d.o.o Deč</t>
  </si>
  <si>
    <t xml:space="preserve">AU 680 </t>
  </si>
  <si>
    <t>Ecotrade d.o.o Niš</t>
  </si>
  <si>
    <t>Elektronska vaga za merenje beba</t>
  </si>
  <si>
    <t>Rotari klub Konstantin Veliki Niš</t>
  </si>
  <si>
    <t>sd 105-ba</t>
  </si>
  <si>
    <t>Labteh d.o.o Beograd</t>
  </si>
  <si>
    <t>B. Braun d.o.o Beograd</t>
  </si>
  <si>
    <t>Baković Danilo, Beograd</t>
  </si>
  <si>
    <t>Vicor d.o.o Beograd</t>
  </si>
  <si>
    <t>Phoenix Pharma d.o.o Beograd</t>
  </si>
  <si>
    <t>Messer Tehnogas a.d Beograd</t>
  </si>
  <si>
    <t>Medi Ray Beograd</t>
  </si>
  <si>
    <t>Mark medical Beograd</t>
  </si>
  <si>
    <t>Blic fondacija Beograd</t>
  </si>
  <si>
    <t>Niskogradnja LAV-M d.o.o Vranje</t>
  </si>
  <si>
    <t xml:space="preserve"> DM drogerija market d.o.o Beograd</t>
  </si>
  <si>
    <t>HORAST- Nacionalno udruženje osoba sa nedostatkom hormona rasta i niskim rastom</t>
  </si>
  <si>
    <t>Set za kraniotomiju</t>
  </si>
  <si>
    <t>JKP Parking servis Niš</t>
  </si>
  <si>
    <t>In-pharm Co Zemun</t>
  </si>
  <si>
    <t>Medi Ray d.o.o Beograd</t>
  </si>
  <si>
    <t>Mar medica d.o.o Beograd</t>
  </si>
  <si>
    <t>Interlab Exim d.o.o 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</si>
</sst>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mbria"/>
      <family val="1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16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0" borderId="40" xfId="0" applyFont="1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0" fillId="0" borderId="29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4" fontId="0" fillId="0" borderId="26" xfId="0" applyNumberFormat="1" applyFon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2" xfId="0" applyBorder="1"/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44" xfId="0" applyNumberFormat="1" applyFont="1" applyBorder="1" applyAlignment="1">
      <alignment horizontal="center" vertical="center" wrapText="1"/>
    </xf>
    <xf numFmtId="4" fontId="2" fillId="0" borderId="55" xfId="0" applyNumberFormat="1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A7" workbookViewId="0">
      <selection activeCell="D24" sqref="D24"/>
    </sheetView>
  </sheetViews>
  <sheetFormatPr defaultRowHeight="15"/>
  <cols>
    <col min="2" max="2" width="10" style="1" customWidth="1"/>
    <col min="3" max="3" width="28.7109375" style="1" customWidth="1"/>
    <col min="4" max="4" width="34.5703125" style="1" customWidth="1"/>
    <col min="5" max="5" width="18.85546875" style="1" customWidth="1"/>
    <col min="6" max="6" width="13.28515625" style="1" customWidth="1"/>
    <col min="7" max="7" width="9.140625" style="1"/>
    <col min="8" max="8" width="19.140625" style="1" customWidth="1"/>
  </cols>
  <sheetData>
    <row r="1" spans="1:9" ht="30.75" customHeight="1" thickBot="1">
      <c r="A1" s="11"/>
      <c r="B1" s="12"/>
      <c r="C1" s="12"/>
      <c r="D1" s="12"/>
      <c r="E1" s="12"/>
      <c r="F1" s="12"/>
      <c r="G1" s="12"/>
      <c r="H1" s="12"/>
      <c r="I1" s="11"/>
    </row>
    <row r="2" spans="1:9">
      <c r="A2" s="11"/>
      <c r="B2" s="15" t="s">
        <v>0</v>
      </c>
      <c r="C2" s="15" t="s">
        <v>1</v>
      </c>
      <c r="D2" s="16" t="s">
        <v>6</v>
      </c>
      <c r="E2" s="16" t="s">
        <v>2</v>
      </c>
      <c r="F2" s="15" t="s">
        <v>3</v>
      </c>
      <c r="G2" s="17" t="s">
        <v>4</v>
      </c>
      <c r="H2" s="15" t="s">
        <v>5</v>
      </c>
      <c r="I2" s="11"/>
    </row>
    <row r="3" spans="1:9">
      <c r="A3" s="11"/>
      <c r="B3" s="14">
        <v>1</v>
      </c>
      <c r="C3" s="49" t="s">
        <v>9</v>
      </c>
      <c r="D3" s="89" t="s">
        <v>347</v>
      </c>
      <c r="E3" s="48" t="s">
        <v>19</v>
      </c>
      <c r="F3" s="49"/>
      <c r="G3" s="53">
        <v>1</v>
      </c>
      <c r="H3" s="54">
        <v>727200</v>
      </c>
      <c r="I3" s="11"/>
    </row>
    <row r="4" spans="1:9" ht="30">
      <c r="A4" s="11"/>
      <c r="B4" s="14">
        <v>2</v>
      </c>
      <c r="C4" s="49" t="s">
        <v>20</v>
      </c>
      <c r="D4" s="48" t="s">
        <v>21</v>
      </c>
      <c r="E4" s="48"/>
      <c r="F4" s="49"/>
      <c r="G4" s="53">
        <v>1</v>
      </c>
      <c r="H4" s="54">
        <v>36173.83</v>
      </c>
      <c r="I4" s="11"/>
    </row>
    <row r="5" spans="1:9">
      <c r="A5" s="11"/>
      <c r="B5" s="14">
        <v>3</v>
      </c>
      <c r="C5" s="49" t="s">
        <v>22</v>
      </c>
      <c r="D5" s="89" t="s">
        <v>346</v>
      </c>
      <c r="E5" s="48"/>
      <c r="F5" s="49"/>
      <c r="G5" s="53">
        <v>2</v>
      </c>
      <c r="H5" s="54">
        <v>33600</v>
      </c>
      <c r="I5" s="11"/>
    </row>
    <row r="6" spans="1:9" ht="30">
      <c r="A6" s="11"/>
      <c r="B6" s="18">
        <v>4</v>
      </c>
      <c r="C6" s="50" t="s">
        <v>23</v>
      </c>
      <c r="D6" s="55" t="s">
        <v>24</v>
      </c>
      <c r="E6" s="55"/>
      <c r="F6" s="50"/>
      <c r="G6" s="56">
        <v>1</v>
      </c>
      <c r="H6" s="57">
        <v>1655460</v>
      </c>
      <c r="I6" s="11"/>
    </row>
    <row r="7" spans="1:9" ht="30.75" thickBot="1">
      <c r="A7" s="11"/>
      <c r="B7" s="18">
        <v>5</v>
      </c>
      <c r="C7" s="50" t="s">
        <v>25</v>
      </c>
      <c r="D7" s="55" t="s">
        <v>24</v>
      </c>
      <c r="E7" s="50"/>
      <c r="F7" s="50"/>
      <c r="G7" s="56">
        <v>1</v>
      </c>
      <c r="H7" s="57">
        <v>1898812.1</v>
      </c>
      <c r="I7" s="11"/>
    </row>
    <row r="8" spans="1:9" ht="15.75" thickBot="1">
      <c r="A8" s="11"/>
      <c r="B8" s="18">
        <v>6</v>
      </c>
      <c r="C8" s="50" t="s">
        <v>26</v>
      </c>
      <c r="D8" s="52" t="s">
        <v>348</v>
      </c>
      <c r="E8" s="59"/>
      <c r="F8" s="60"/>
      <c r="G8" s="61">
        <v>4</v>
      </c>
      <c r="H8" s="57">
        <v>386726.40000000002</v>
      </c>
      <c r="I8" s="11"/>
    </row>
    <row r="9" spans="1:9" ht="15.75" thickBot="1">
      <c r="A9" s="11"/>
      <c r="B9" s="18">
        <v>7</v>
      </c>
      <c r="C9" s="50" t="s">
        <v>27</v>
      </c>
      <c r="D9" s="52" t="s">
        <v>348</v>
      </c>
      <c r="E9" s="62"/>
      <c r="F9" s="50"/>
      <c r="G9" s="63">
        <v>1</v>
      </c>
      <c r="H9" s="57">
        <v>50772.92</v>
      </c>
      <c r="I9" s="11"/>
    </row>
    <row r="10" spans="1:9" ht="15.75" thickBot="1">
      <c r="A10" s="11"/>
      <c r="B10" s="19">
        <v>8</v>
      </c>
      <c r="C10" s="50" t="s">
        <v>28</v>
      </c>
      <c r="D10" s="52" t="s">
        <v>348</v>
      </c>
      <c r="E10" s="65" t="s">
        <v>29</v>
      </c>
      <c r="F10" s="62"/>
      <c r="G10" s="63">
        <v>4</v>
      </c>
      <c r="H10" s="66">
        <v>34240</v>
      </c>
      <c r="I10" s="11"/>
    </row>
    <row r="11" spans="1:9" ht="15.75" thickBot="1">
      <c r="A11" s="11"/>
      <c r="B11" s="18">
        <v>9</v>
      </c>
      <c r="C11" s="50" t="s">
        <v>30</v>
      </c>
      <c r="D11" s="52" t="s">
        <v>348</v>
      </c>
      <c r="E11" s="64" t="s">
        <v>31</v>
      </c>
      <c r="F11" s="67"/>
      <c r="G11" s="63">
        <v>1</v>
      </c>
      <c r="H11" s="57">
        <v>90288</v>
      </c>
      <c r="I11" s="11"/>
    </row>
    <row r="12" spans="1:9" ht="15.75" thickBot="1">
      <c r="A12" s="11"/>
      <c r="B12" s="18">
        <v>10</v>
      </c>
      <c r="C12" s="50" t="s">
        <v>32</v>
      </c>
      <c r="D12" s="52" t="s">
        <v>348</v>
      </c>
      <c r="E12" s="55"/>
      <c r="F12" s="50"/>
      <c r="G12" s="63">
        <v>1</v>
      </c>
      <c r="H12" s="57">
        <v>66774.33</v>
      </c>
      <c r="I12" s="11"/>
    </row>
    <row r="13" spans="1:9" ht="15.75" thickBot="1">
      <c r="A13" s="11"/>
      <c r="B13" s="18">
        <v>11</v>
      </c>
      <c r="C13" s="50" t="s">
        <v>11</v>
      </c>
      <c r="D13" s="52" t="s">
        <v>348</v>
      </c>
      <c r="E13" s="68" t="s">
        <v>33</v>
      </c>
      <c r="F13" s="62" t="s">
        <v>8</v>
      </c>
      <c r="G13" s="69">
        <v>2</v>
      </c>
      <c r="H13" s="57">
        <v>369600</v>
      </c>
      <c r="I13" s="11"/>
    </row>
    <row r="14" spans="1:9">
      <c r="A14" s="11"/>
      <c r="B14" s="18">
        <v>12</v>
      </c>
      <c r="C14" s="50" t="s">
        <v>34</v>
      </c>
      <c r="D14" s="64" t="s">
        <v>35</v>
      </c>
      <c r="E14" s="64"/>
      <c r="F14" s="67"/>
      <c r="G14" s="70">
        <v>1</v>
      </c>
      <c r="H14" s="57">
        <v>1260000</v>
      </c>
      <c r="I14" s="11"/>
    </row>
    <row r="15" spans="1:9">
      <c r="A15" s="11"/>
      <c r="B15" s="18">
        <v>13</v>
      </c>
      <c r="C15" s="50" t="s">
        <v>36</v>
      </c>
      <c r="D15" s="55" t="s">
        <v>37</v>
      </c>
      <c r="E15" s="55"/>
      <c r="F15" s="50"/>
      <c r="G15" s="56">
        <v>1</v>
      </c>
      <c r="H15" s="57">
        <v>7410</v>
      </c>
      <c r="I15" s="11"/>
    </row>
    <row r="16" spans="1:9" ht="15.75" thickBot="1">
      <c r="A16" s="11"/>
      <c r="B16" s="18">
        <v>14</v>
      </c>
      <c r="C16" s="50" t="s">
        <v>38</v>
      </c>
      <c r="D16" s="55" t="s">
        <v>39</v>
      </c>
      <c r="E16" s="55" t="s">
        <v>40</v>
      </c>
      <c r="F16" s="50" t="s">
        <v>41</v>
      </c>
      <c r="G16" s="56">
        <v>5</v>
      </c>
      <c r="H16" s="57">
        <v>5000000</v>
      </c>
      <c r="I16" s="11"/>
    </row>
    <row r="17" spans="1:11" ht="15.75" thickBot="1">
      <c r="A17" s="11"/>
      <c r="B17" s="20">
        <v>15</v>
      </c>
      <c r="C17" s="71" t="s">
        <v>42</v>
      </c>
      <c r="D17" s="72" t="s">
        <v>43</v>
      </c>
      <c r="E17" s="73"/>
      <c r="F17" s="73"/>
      <c r="G17" s="73">
        <v>1</v>
      </c>
      <c r="H17" s="74">
        <v>137076</v>
      </c>
      <c r="I17" s="11"/>
    </row>
    <row r="18" spans="1:11" ht="15.75" thickBot="1">
      <c r="A18" s="11"/>
      <c r="B18" s="21">
        <v>16</v>
      </c>
      <c r="C18" s="75" t="s">
        <v>30</v>
      </c>
      <c r="D18" s="52" t="s">
        <v>44</v>
      </c>
      <c r="E18" s="76"/>
      <c r="F18" s="77"/>
      <c r="G18" s="77">
        <v>4</v>
      </c>
      <c r="H18" s="78">
        <v>26400</v>
      </c>
      <c r="I18" s="11"/>
    </row>
    <row r="19" spans="1:11" ht="15.75" thickBot="1">
      <c r="A19" s="11"/>
      <c r="B19" s="23">
        <v>17</v>
      </c>
      <c r="C19" s="51" t="s">
        <v>45</v>
      </c>
      <c r="D19" s="86" t="s">
        <v>44</v>
      </c>
      <c r="E19" s="87"/>
      <c r="F19" s="77"/>
      <c r="G19" s="77">
        <v>1</v>
      </c>
      <c r="H19" s="78">
        <v>18487.599999999999</v>
      </c>
      <c r="I19" s="11"/>
    </row>
    <row r="20" spans="1:11" ht="30.75" thickBot="1">
      <c r="A20" s="11"/>
      <c r="B20" s="23">
        <v>18</v>
      </c>
      <c r="C20" s="51" t="s">
        <v>10</v>
      </c>
      <c r="D20" s="86" t="s">
        <v>46</v>
      </c>
      <c r="E20" s="58"/>
      <c r="F20" s="52" t="s">
        <v>47</v>
      </c>
      <c r="G20" s="87">
        <v>1</v>
      </c>
      <c r="H20" s="78">
        <v>5930678</v>
      </c>
      <c r="I20" s="11"/>
      <c r="K20" s="26"/>
    </row>
    <row r="21" spans="1:11" ht="30.75" thickBot="1">
      <c r="A21" s="11"/>
      <c r="B21" s="23">
        <v>19</v>
      </c>
      <c r="C21" s="52" t="s">
        <v>16</v>
      </c>
      <c r="D21" s="52" t="s">
        <v>46</v>
      </c>
      <c r="E21" s="58"/>
      <c r="F21" s="52" t="s">
        <v>47</v>
      </c>
      <c r="G21" s="58">
        <v>1</v>
      </c>
      <c r="H21" s="79">
        <v>1710772.5</v>
      </c>
      <c r="I21" s="11"/>
    </row>
    <row r="22" spans="1:11" ht="15.75" thickBot="1">
      <c r="A22" s="11"/>
      <c r="B22" s="23">
        <v>20</v>
      </c>
      <c r="C22" s="52" t="s">
        <v>14</v>
      </c>
      <c r="D22" s="52" t="s">
        <v>48</v>
      </c>
      <c r="E22" s="58"/>
      <c r="F22" s="52" t="s">
        <v>15</v>
      </c>
      <c r="G22" s="58">
        <v>1</v>
      </c>
      <c r="H22" s="79">
        <v>515382</v>
      </c>
      <c r="I22" s="11"/>
    </row>
    <row r="23" spans="1:11" ht="15" customHeight="1" thickBot="1">
      <c r="A23" s="11"/>
      <c r="B23" s="25">
        <v>21</v>
      </c>
      <c r="C23" s="80" t="s">
        <v>49</v>
      </c>
      <c r="D23" s="81" t="s">
        <v>349</v>
      </c>
      <c r="E23" s="82" t="s">
        <v>50</v>
      </c>
      <c r="F23" s="58"/>
      <c r="G23" s="83">
        <v>1</v>
      </c>
      <c r="H23" s="84">
        <v>4825643.4400000004</v>
      </c>
      <c r="I23" s="11"/>
    </row>
    <row r="24" spans="1:11" ht="15" customHeight="1" thickBot="1">
      <c r="A24" s="11"/>
      <c r="B24" s="22">
        <v>22</v>
      </c>
      <c r="C24" s="52" t="s">
        <v>52</v>
      </c>
      <c r="D24" s="52" t="s">
        <v>53</v>
      </c>
      <c r="E24" s="52"/>
      <c r="F24" s="52" t="s">
        <v>54</v>
      </c>
      <c r="G24" s="58">
        <v>1</v>
      </c>
      <c r="H24" s="85">
        <v>1437676.13</v>
      </c>
      <c r="I24" s="11"/>
    </row>
    <row r="25" spans="1:11" ht="15" customHeight="1" thickBot="1">
      <c r="A25" s="11"/>
      <c r="B25" s="45" t="s">
        <v>7</v>
      </c>
      <c r="C25" s="46"/>
      <c r="D25" s="46"/>
      <c r="E25" s="46"/>
      <c r="F25" s="47"/>
      <c r="G25" s="41">
        <f>SUM(G3:G24)</f>
        <v>37</v>
      </c>
      <c r="H25" s="24">
        <f>SUM(H3:H24)</f>
        <v>26219173.25</v>
      </c>
      <c r="I25" s="11"/>
    </row>
    <row r="26" spans="1:11" ht="15" customHeight="1">
      <c r="A26" s="11"/>
      <c r="B26" s="11"/>
      <c r="C26" s="11"/>
      <c r="D26" s="11"/>
      <c r="E26" s="11"/>
      <c r="F26" s="11"/>
      <c r="G26" s="11"/>
      <c r="H26" s="11"/>
      <c r="I26" s="11"/>
    </row>
    <row r="27" spans="1:11" ht="15" customHeight="1">
      <c r="A27" s="11"/>
      <c r="B27" s="11"/>
      <c r="C27" s="11"/>
      <c r="D27" s="11"/>
      <c r="E27" s="11"/>
      <c r="F27" s="11"/>
      <c r="G27" s="11"/>
      <c r="H27" s="11"/>
      <c r="I27" s="11"/>
    </row>
    <row r="28" spans="1:11" ht="15" customHeight="1">
      <c r="A28" s="11"/>
      <c r="B28" s="11"/>
      <c r="C28" s="11"/>
      <c r="D28" s="11"/>
      <c r="E28" s="11"/>
      <c r="F28" s="11"/>
      <c r="G28" s="11"/>
      <c r="H28" s="11"/>
      <c r="I28" s="11"/>
    </row>
    <row r="29" spans="1:11" ht="15" customHeight="1">
      <c r="B29"/>
      <c r="C29"/>
      <c r="D29"/>
      <c r="E29"/>
      <c r="F29"/>
      <c r="G29"/>
      <c r="H29"/>
    </row>
    <row r="30" spans="1:11" ht="15" customHeight="1">
      <c r="B30"/>
      <c r="C30"/>
      <c r="D30"/>
      <c r="E30"/>
      <c r="F30"/>
      <c r="G30"/>
      <c r="H30"/>
    </row>
    <row r="31" spans="1:11" ht="15" customHeight="1">
      <c r="B31"/>
      <c r="C31"/>
      <c r="D31"/>
      <c r="E31"/>
      <c r="F31"/>
      <c r="G31"/>
      <c r="H31"/>
    </row>
    <row r="32" spans="1:11" ht="15" customHeight="1">
      <c r="B32"/>
      <c r="C32"/>
      <c r="D32"/>
      <c r="E32"/>
      <c r="F32"/>
      <c r="G32"/>
      <c r="H32"/>
    </row>
    <row r="33" spans="2:8" ht="15" customHeight="1" thickBot="1">
      <c r="B33"/>
      <c r="C33"/>
      <c r="D33" s="88"/>
      <c r="E33"/>
      <c r="F33"/>
      <c r="G33"/>
      <c r="H33"/>
    </row>
    <row r="34" spans="2:8" ht="15" customHeight="1">
      <c r="B34"/>
      <c r="C34"/>
      <c r="D34"/>
      <c r="E34"/>
      <c r="F34"/>
      <c r="G34"/>
      <c r="H34"/>
    </row>
    <row r="35" spans="2:8" ht="15" customHeight="1">
      <c r="B35"/>
      <c r="C35"/>
      <c r="D35"/>
      <c r="E35"/>
      <c r="F35"/>
      <c r="G35"/>
      <c r="H35"/>
    </row>
    <row r="36" spans="2:8" ht="15" customHeight="1">
      <c r="B36"/>
      <c r="C36"/>
      <c r="D36"/>
      <c r="E36"/>
      <c r="F36"/>
      <c r="G36"/>
      <c r="H36"/>
    </row>
    <row r="37" spans="2:8" ht="15" customHeight="1">
      <c r="B37"/>
      <c r="C37"/>
      <c r="D37"/>
      <c r="E37"/>
      <c r="F37"/>
      <c r="G37"/>
      <c r="H37"/>
    </row>
    <row r="38" spans="2:8" ht="15" customHeight="1">
      <c r="B38"/>
      <c r="C38"/>
      <c r="D38"/>
      <c r="E38"/>
      <c r="F38"/>
      <c r="G38"/>
      <c r="H38"/>
    </row>
    <row r="39" spans="2:8" ht="14.25" customHeight="1">
      <c r="B39"/>
      <c r="C39"/>
      <c r="D39"/>
      <c r="E39"/>
      <c r="F39"/>
      <c r="G39"/>
      <c r="H39"/>
    </row>
    <row r="40" spans="2:8" ht="15" customHeight="1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 ht="29.25" customHeight="1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51" spans="9:9">
      <c r="I51" s="1"/>
    </row>
  </sheetData>
  <mergeCells count="1">
    <mergeCell ref="B25:F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28" workbookViewId="0">
      <selection activeCell="D33" sqref="D33"/>
    </sheetView>
  </sheetViews>
  <sheetFormatPr defaultRowHeight="15"/>
  <cols>
    <col min="2" max="2" width="9.140625" customWidth="1"/>
    <col min="3" max="3" width="42.85546875" customWidth="1"/>
    <col min="4" max="4" width="38.85546875" customWidth="1"/>
    <col min="5" max="5" width="20.5703125" customWidth="1"/>
    <col min="6" max="6" width="13" customWidth="1"/>
    <col min="8" max="8" width="16.140625" customWidth="1"/>
  </cols>
  <sheetData>
    <row r="1" spans="1:9" ht="30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>
      <c r="A3" s="11"/>
      <c r="B3" s="13">
        <v>1</v>
      </c>
      <c r="C3" s="44" t="s">
        <v>55</v>
      </c>
      <c r="D3" s="91" t="s">
        <v>347</v>
      </c>
      <c r="E3" s="91" t="s">
        <v>56</v>
      </c>
      <c r="F3" s="44"/>
      <c r="G3" s="92">
        <v>1</v>
      </c>
      <c r="H3" s="93">
        <v>3468000</v>
      </c>
      <c r="I3" s="11"/>
    </row>
    <row r="4" spans="1:9">
      <c r="A4" s="11"/>
      <c r="B4" s="13">
        <v>2</v>
      </c>
      <c r="C4" s="44" t="s">
        <v>57</v>
      </c>
      <c r="D4" s="91" t="s">
        <v>347</v>
      </c>
      <c r="E4" s="91" t="s">
        <v>58</v>
      </c>
      <c r="F4" s="44"/>
      <c r="G4" s="92">
        <v>1</v>
      </c>
      <c r="H4" s="93">
        <v>6423000</v>
      </c>
      <c r="I4" s="11"/>
    </row>
    <row r="5" spans="1:9">
      <c r="A5" s="11"/>
      <c r="B5" s="13">
        <v>3</v>
      </c>
      <c r="C5" s="44" t="s">
        <v>59</v>
      </c>
      <c r="D5" s="91" t="s">
        <v>347</v>
      </c>
      <c r="E5" s="91" t="s">
        <v>60</v>
      </c>
      <c r="F5" s="44"/>
      <c r="G5" s="92">
        <v>1</v>
      </c>
      <c r="H5" s="93">
        <v>508000</v>
      </c>
      <c r="I5" s="11"/>
    </row>
    <row r="6" spans="1:9">
      <c r="A6" s="11"/>
      <c r="B6" s="13">
        <v>4</v>
      </c>
      <c r="C6" s="44" t="s">
        <v>61</v>
      </c>
      <c r="D6" s="91" t="s">
        <v>347</v>
      </c>
      <c r="E6" s="91" t="s">
        <v>62</v>
      </c>
      <c r="F6" s="94"/>
      <c r="G6" s="92">
        <v>1</v>
      </c>
      <c r="H6" s="93">
        <v>2430000</v>
      </c>
      <c r="I6" s="11"/>
    </row>
    <row r="7" spans="1:9">
      <c r="A7" s="11"/>
      <c r="B7" s="13">
        <v>5</v>
      </c>
      <c r="C7" s="44" t="s">
        <v>63</v>
      </c>
      <c r="D7" s="91" t="s">
        <v>350</v>
      </c>
      <c r="E7" s="95"/>
      <c r="F7" s="94"/>
      <c r="G7" s="92">
        <v>1</v>
      </c>
      <c r="H7" s="93">
        <v>16800</v>
      </c>
      <c r="I7" s="11"/>
    </row>
    <row r="8" spans="1:9">
      <c r="A8" s="11"/>
      <c r="B8" s="13">
        <v>6</v>
      </c>
      <c r="C8" s="44" t="s">
        <v>11</v>
      </c>
      <c r="D8" s="91" t="s">
        <v>348</v>
      </c>
      <c r="E8" s="91" t="s">
        <v>33</v>
      </c>
      <c r="F8" s="44" t="s">
        <v>8</v>
      </c>
      <c r="G8" s="92">
        <v>4</v>
      </c>
      <c r="H8" s="93">
        <v>739200</v>
      </c>
      <c r="I8" s="11"/>
    </row>
    <row r="9" spans="1:9">
      <c r="A9" s="11"/>
      <c r="B9" s="2">
        <v>7</v>
      </c>
      <c r="C9" s="90" t="s">
        <v>64</v>
      </c>
      <c r="D9" s="91" t="s">
        <v>348</v>
      </c>
      <c r="E9" s="89" t="s">
        <v>65</v>
      </c>
      <c r="F9" s="49"/>
      <c r="G9" s="53">
        <v>1</v>
      </c>
      <c r="H9" s="54">
        <v>2697747</v>
      </c>
      <c r="I9" s="11"/>
    </row>
    <row r="10" spans="1:9">
      <c r="A10" s="11"/>
      <c r="B10" s="2">
        <v>8</v>
      </c>
      <c r="C10" s="90" t="s">
        <v>64</v>
      </c>
      <c r="D10" s="91" t="s">
        <v>348</v>
      </c>
      <c r="E10" s="89" t="s">
        <v>66</v>
      </c>
      <c r="F10" s="49"/>
      <c r="G10" s="53">
        <v>1</v>
      </c>
      <c r="H10" s="54">
        <v>1464840</v>
      </c>
      <c r="I10" s="11"/>
    </row>
    <row r="11" spans="1:9">
      <c r="A11" s="11"/>
      <c r="B11" s="2">
        <v>9</v>
      </c>
      <c r="C11" s="90" t="s">
        <v>67</v>
      </c>
      <c r="D11" s="91" t="s">
        <v>348</v>
      </c>
      <c r="E11" s="48"/>
      <c r="F11" s="90" t="s">
        <v>68</v>
      </c>
      <c r="G11" s="53">
        <v>1</v>
      </c>
      <c r="H11" s="54">
        <v>57600</v>
      </c>
      <c r="I11" s="11"/>
    </row>
    <row r="12" spans="1:9">
      <c r="A12" s="11"/>
      <c r="B12" s="2">
        <v>10</v>
      </c>
      <c r="C12" s="90" t="s">
        <v>69</v>
      </c>
      <c r="D12" s="89" t="s">
        <v>35</v>
      </c>
      <c r="E12" s="89" t="s">
        <v>70</v>
      </c>
      <c r="F12" s="90" t="s">
        <v>71</v>
      </c>
      <c r="G12" s="53">
        <v>7</v>
      </c>
      <c r="H12" s="54">
        <v>3830400</v>
      </c>
      <c r="I12" s="11"/>
    </row>
    <row r="13" spans="1:9">
      <c r="A13" s="11"/>
      <c r="B13" s="2">
        <v>11</v>
      </c>
      <c r="C13" s="90" t="s">
        <v>38</v>
      </c>
      <c r="D13" s="89" t="s">
        <v>39</v>
      </c>
      <c r="E13" s="89" t="s">
        <v>13</v>
      </c>
      <c r="F13" s="90" t="s">
        <v>41</v>
      </c>
      <c r="G13" s="53">
        <v>1</v>
      </c>
      <c r="H13" s="54">
        <v>1182436.2</v>
      </c>
      <c r="I13" s="11"/>
    </row>
    <row r="14" spans="1:9">
      <c r="A14" s="11"/>
      <c r="B14" s="2">
        <v>12</v>
      </c>
      <c r="C14" s="90" t="s">
        <v>12</v>
      </c>
      <c r="D14" s="89" t="s">
        <v>39</v>
      </c>
      <c r="E14" s="89" t="s">
        <v>13</v>
      </c>
      <c r="F14" s="90" t="s">
        <v>41</v>
      </c>
      <c r="G14" s="53">
        <v>1</v>
      </c>
      <c r="H14" s="54">
        <v>1240025</v>
      </c>
      <c r="I14" s="11"/>
    </row>
    <row r="15" spans="1:9">
      <c r="A15" s="11"/>
      <c r="B15" s="2">
        <v>13</v>
      </c>
      <c r="C15" s="90" t="s">
        <v>72</v>
      </c>
      <c r="D15" s="89" t="s">
        <v>349</v>
      </c>
      <c r="E15" s="48"/>
      <c r="F15" s="49"/>
      <c r="G15" s="53">
        <v>1</v>
      </c>
      <c r="H15" s="54">
        <v>96996</v>
      </c>
      <c r="I15" s="11"/>
    </row>
    <row r="16" spans="1:9">
      <c r="A16" s="11"/>
      <c r="B16" s="2">
        <v>14</v>
      </c>
      <c r="C16" s="90" t="s">
        <v>73</v>
      </c>
      <c r="D16" s="89" t="s">
        <v>351</v>
      </c>
      <c r="E16" s="48"/>
      <c r="F16" s="90" t="s">
        <v>74</v>
      </c>
      <c r="G16" s="53">
        <v>1</v>
      </c>
      <c r="H16" s="54">
        <v>22999</v>
      </c>
      <c r="I16" s="11"/>
    </row>
    <row r="17" spans="1:9">
      <c r="A17" s="11"/>
      <c r="B17" s="2">
        <v>15</v>
      </c>
      <c r="C17" s="90" t="s">
        <v>75</v>
      </c>
      <c r="D17" s="89" t="s">
        <v>53</v>
      </c>
      <c r="E17" s="89" t="s">
        <v>76</v>
      </c>
      <c r="F17" s="90" t="s">
        <v>77</v>
      </c>
      <c r="G17" s="96">
        <v>2</v>
      </c>
      <c r="H17" s="97">
        <v>346788</v>
      </c>
      <c r="I17" s="11"/>
    </row>
    <row r="18" spans="1:9">
      <c r="A18" s="11"/>
      <c r="B18" s="2">
        <v>16</v>
      </c>
      <c r="C18" s="90" t="s">
        <v>78</v>
      </c>
      <c r="D18" s="89" t="s">
        <v>53</v>
      </c>
      <c r="E18" s="89" t="s">
        <v>79</v>
      </c>
      <c r="F18" s="90" t="s">
        <v>77</v>
      </c>
      <c r="G18" s="96">
        <v>5</v>
      </c>
      <c r="H18" s="97">
        <v>743580</v>
      </c>
      <c r="I18" s="11"/>
    </row>
    <row r="19" spans="1:9">
      <c r="A19" s="11"/>
      <c r="B19" s="2">
        <v>17</v>
      </c>
      <c r="C19" s="90" t="s">
        <v>83</v>
      </c>
      <c r="D19" s="89" t="s">
        <v>84</v>
      </c>
      <c r="E19" s="89" t="s">
        <v>85</v>
      </c>
      <c r="F19" s="90"/>
      <c r="G19" s="96">
        <v>1</v>
      </c>
      <c r="H19" s="97">
        <v>10000</v>
      </c>
      <c r="I19" s="11"/>
    </row>
    <row r="20" spans="1:9">
      <c r="A20" s="11"/>
      <c r="B20" s="2">
        <v>18</v>
      </c>
      <c r="C20" s="90" t="s">
        <v>86</v>
      </c>
      <c r="D20" s="89" t="s">
        <v>87</v>
      </c>
      <c r="E20" s="89"/>
      <c r="F20" s="90"/>
      <c r="G20" s="96">
        <v>5</v>
      </c>
      <c r="H20" s="97">
        <v>85355</v>
      </c>
      <c r="I20" s="11"/>
    </row>
    <row r="21" spans="1:9">
      <c r="A21" s="11"/>
      <c r="B21" s="2">
        <v>19</v>
      </c>
      <c r="C21" s="90" t="s">
        <v>86</v>
      </c>
      <c r="D21" s="89" t="s">
        <v>87</v>
      </c>
      <c r="E21" s="89"/>
      <c r="F21" s="90"/>
      <c r="G21" s="96">
        <v>1</v>
      </c>
      <c r="H21" s="97">
        <v>17075.439999999999</v>
      </c>
      <c r="I21" s="11"/>
    </row>
    <row r="22" spans="1:9" ht="30">
      <c r="A22" s="11"/>
      <c r="B22" s="2">
        <v>20</v>
      </c>
      <c r="C22" s="90" t="s">
        <v>88</v>
      </c>
      <c r="D22" s="89" t="s">
        <v>89</v>
      </c>
      <c r="E22" s="89"/>
      <c r="F22" s="90"/>
      <c r="G22" s="96">
        <v>1</v>
      </c>
      <c r="H22" s="97">
        <v>49140</v>
      </c>
      <c r="I22" s="11"/>
    </row>
    <row r="23" spans="1:9">
      <c r="A23" s="11"/>
      <c r="B23" s="2">
        <v>21</v>
      </c>
      <c r="C23" s="90" t="s">
        <v>90</v>
      </c>
      <c r="D23" s="89" t="s">
        <v>91</v>
      </c>
      <c r="E23" s="89"/>
      <c r="F23" s="90" t="s">
        <v>71</v>
      </c>
      <c r="G23" s="96">
        <v>3</v>
      </c>
      <c r="H23" s="97">
        <f>1496400*3</f>
        <v>4489200</v>
      </c>
      <c r="I23" s="11"/>
    </row>
    <row r="24" spans="1:9" ht="30">
      <c r="A24" s="11"/>
      <c r="B24" s="2">
        <v>22</v>
      </c>
      <c r="C24" s="90" t="s">
        <v>92</v>
      </c>
      <c r="D24" s="89" t="s">
        <v>91</v>
      </c>
      <c r="E24" s="89"/>
      <c r="F24" s="90"/>
      <c r="G24" s="96">
        <v>2</v>
      </c>
      <c r="H24" s="97">
        <v>1648080</v>
      </c>
      <c r="I24" s="11"/>
    </row>
    <row r="25" spans="1:9" ht="30">
      <c r="A25" s="11"/>
      <c r="B25" s="2">
        <v>23</v>
      </c>
      <c r="C25" s="90" t="s">
        <v>93</v>
      </c>
      <c r="D25" s="89" t="s">
        <v>91</v>
      </c>
      <c r="E25" s="89"/>
      <c r="F25" s="90"/>
      <c r="G25" s="96">
        <v>1</v>
      </c>
      <c r="H25" s="97">
        <v>1098720</v>
      </c>
      <c r="I25" s="11"/>
    </row>
    <row r="26" spans="1:9">
      <c r="A26" s="11"/>
      <c r="B26" s="2">
        <v>24</v>
      </c>
      <c r="C26" s="90" t="s">
        <v>95</v>
      </c>
      <c r="D26" s="89" t="s">
        <v>94</v>
      </c>
      <c r="E26" s="89"/>
      <c r="F26" s="90"/>
      <c r="G26" s="96">
        <v>1</v>
      </c>
      <c r="H26" s="97">
        <v>75291.58</v>
      </c>
      <c r="I26" s="11"/>
    </row>
    <row r="27" spans="1:9" ht="30">
      <c r="A27" s="11"/>
      <c r="B27" s="2">
        <v>25</v>
      </c>
      <c r="C27" s="90" t="s">
        <v>96</v>
      </c>
      <c r="D27" s="89" t="s">
        <v>97</v>
      </c>
      <c r="E27" s="89"/>
      <c r="F27" s="90"/>
      <c r="G27" s="96">
        <v>1</v>
      </c>
      <c r="H27" s="97">
        <v>1355715.6</v>
      </c>
      <c r="I27" s="11"/>
    </row>
    <row r="28" spans="1:9" ht="14.25" customHeight="1">
      <c r="A28" s="11"/>
      <c r="B28" s="2">
        <v>26</v>
      </c>
      <c r="C28" s="90" t="s">
        <v>96</v>
      </c>
      <c r="D28" s="89" t="s">
        <v>97</v>
      </c>
      <c r="E28" s="89"/>
      <c r="F28" s="90"/>
      <c r="G28" s="96">
        <v>1</v>
      </c>
      <c r="H28" s="97">
        <v>1355715.6</v>
      </c>
      <c r="I28" s="11"/>
    </row>
    <row r="29" spans="1:9">
      <c r="A29" s="11"/>
      <c r="B29" s="2">
        <v>27</v>
      </c>
      <c r="C29" s="90" t="s">
        <v>98</v>
      </c>
      <c r="D29" s="89" t="s">
        <v>99</v>
      </c>
      <c r="E29" s="89"/>
      <c r="F29" s="90"/>
      <c r="G29" s="96">
        <v>1</v>
      </c>
      <c r="H29" s="97">
        <v>636020</v>
      </c>
      <c r="I29" s="11"/>
    </row>
    <row r="30" spans="1:9" ht="30">
      <c r="A30" s="11"/>
      <c r="B30" s="2">
        <v>28</v>
      </c>
      <c r="C30" s="90" t="s">
        <v>100</v>
      </c>
      <c r="D30" s="89" t="s">
        <v>101</v>
      </c>
      <c r="E30" s="89"/>
      <c r="F30" s="90"/>
      <c r="G30" s="96">
        <v>1</v>
      </c>
      <c r="H30" s="97">
        <v>194409.60000000001</v>
      </c>
      <c r="I30" s="11"/>
    </row>
    <row r="31" spans="1:9">
      <c r="A31" s="11"/>
      <c r="B31" s="2">
        <v>29</v>
      </c>
      <c r="C31" s="90" t="s">
        <v>102</v>
      </c>
      <c r="D31" s="89" t="s">
        <v>103</v>
      </c>
      <c r="E31" s="89"/>
      <c r="F31" s="90"/>
      <c r="G31" s="96">
        <v>1</v>
      </c>
      <c r="H31" s="97">
        <v>970094.27</v>
      </c>
      <c r="I31" s="11"/>
    </row>
    <row r="32" spans="1:9">
      <c r="A32" s="11"/>
      <c r="B32" s="2">
        <v>30</v>
      </c>
      <c r="C32" s="90" t="s">
        <v>104</v>
      </c>
      <c r="D32" s="89" t="s">
        <v>105</v>
      </c>
      <c r="E32" s="89"/>
      <c r="F32" s="90"/>
      <c r="G32" s="96">
        <v>10</v>
      </c>
      <c r="H32" s="97">
        <f>95394*10</f>
        <v>953940</v>
      </c>
      <c r="I32" s="11"/>
    </row>
    <row r="33" spans="1:9" ht="30">
      <c r="A33" s="11"/>
      <c r="B33" s="2">
        <v>31</v>
      </c>
      <c r="C33" s="90" t="s">
        <v>106</v>
      </c>
      <c r="D33" s="89" t="s">
        <v>107</v>
      </c>
      <c r="E33" s="89"/>
      <c r="F33" s="90"/>
      <c r="G33" s="96">
        <v>1</v>
      </c>
      <c r="H33" s="97">
        <v>769753</v>
      </c>
      <c r="I33" s="11"/>
    </row>
    <row r="34" spans="1:9">
      <c r="A34" s="11"/>
      <c r="B34" s="2">
        <v>32</v>
      </c>
      <c r="C34" s="90" t="s">
        <v>108</v>
      </c>
      <c r="D34" s="89" t="s">
        <v>107</v>
      </c>
      <c r="E34" s="89"/>
      <c r="F34" s="90"/>
      <c r="G34" s="96">
        <v>1</v>
      </c>
      <c r="H34" s="97">
        <v>4334281.78</v>
      </c>
      <c r="I34" s="11"/>
    </row>
    <row r="35" spans="1:9" ht="30">
      <c r="A35" s="11"/>
      <c r="B35" s="2">
        <v>33</v>
      </c>
      <c r="C35" s="90" t="s">
        <v>110</v>
      </c>
      <c r="D35" s="89" t="s">
        <v>109</v>
      </c>
      <c r="E35" s="89"/>
      <c r="F35" s="90"/>
      <c r="G35" s="96">
        <v>1</v>
      </c>
      <c r="H35" s="97">
        <v>1218000</v>
      </c>
      <c r="I35" s="11"/>
    </row>
    <row r="36" spans="1:9">
      <c r="A36" s="11"/>
      <c r="B36" s="2">
        <v>34</v>
      </c>
      <c r="C36" s="90" t="s">
        <v>111</v>
      </c>
      <c r="D36" s="89" t="s">
        <v>352</v>
      </c>
      <c r="E36" s="89"/>
      <c r="F36" s="90"/>
      <c r="G36" s="96">
        <v>2</v>
      </c>
      <c r="H36" s="97">
        <v>528000</v>
      </c>
      <c r="I36" s="11"/>
    </row>
    <row r="37" spans="1:9" ht="30">
      <c r="A37" s="11"/>
      <c r="B37" s="2">
        <v>35</v>
      </c>
      <c r="C37" s="90" t="s">
        <v>112</v>
      </c>
      <c r="D37" s="89" t="s">
        <v>113</v>
      </c>
      <c r="E37" s="89"/>
      <c r="F37" s="90"/>
      <c r="G37" s="96">
        <v>1</v>
      </c>
      <c r="H37" s="97">
        <v>360000</v>
      </c>
      <c r="I37" s="11"/>
    </row>
    <row r="38" spans="1:9">
      <c r="A38" s="11"/>
      <c r="B38" s="2">
        <v>36</v>
      </c>
      <c r="C38" s="90" t="s">
        <v>69</v>
      </c>
      <c r="D38" s="89" t="s">
        <v>113</v>
      </c>
      <c r="E38" s="89" t="s">
        <v>114</v>
      </c>
      <c r="F38" s="90"/>
      <c r="G38" s="96">
        <v>1</v>
      </c>
      <c r="H38" s="97">
        <v>238392</v>
      </c>
      <c r="I38" s="11"/>
    </row>
    <row r="39" spans="1:9" ht="30">
      <c r="A39" s="11"/>
      <c r="B39" s="2">
        <v>37</v>
      </c>
      <c r="C39" s="90" t="s">
        <v>115</v>
      </c>
      <c r="D39" s="89" t="s">
        <v>116</v>
      </c>
      <c r="E39" s="89"/>
      <c r="F39" s="90"/>
      <c r="G39" s="96">
        <v>1</v>
      </c>
      <c r="H39" s="97">
        <v>250905.60000000001</v>
      </c>
      <c r="I39" s="11"/>
    </row>
    <row r="40" spans="1:9">
      <c r="A40" s="11"/>
      <c r="B40" s="2">
        <v>38</v>
      </c>
      <c r="C40" s="90" t="s">
        <v>12</v>
      </c>
      <c r="D40" s="89" t="s">
        <v>353</v>
      </c>
      <c r="E40" s="89" t="s">
        <v>117</v>
      </c>
      <c r="F40" s="90"/>
      <c r="G40" s="96">
        <v>1</v>
      </c>
      <c r="H40" s="97">
        <v>1760000</v>
      </c>
      <c r="I40" s="11"/>
    </row>
    <row r="41" spans="1:9">
      <c r="A41" s="11"/>
      <c r="B41" s="2">
        <v>39</v>
      </c>
      <c r="C41" s="90" t="s">
        <v>9</v>
      </c>
      <c r="D41" s="89" t="s">
        <v>118</v>
      </c>
      <c r="E41" s="89" t="s">
        <v>119</v>
      </c>
      <c r="F41" s="90"/>
      <c r="G41" s="96">
        <v>2</v>
      </c>
      <c r="H41" s="97">
        <v>1900000</v>
      </c>
      <c r="I41" s="11"/>
    </row>
    <row r="42" spans="1:9" ht="30">
      <c r="A42" s="11"/>
      <c r="B42" s="2">
        <v>40</v>
      </c>
      <c r="C42" s="90" t="s">
        <v>120</v>
      </c>
      <c r="D42" s="89" t="s">
        <v>121</v>
      </c>
      <c r="E42" s="89"/>
      <c r="F42" s="90"/>
      <c r="G42" s="96">
        <v>1</v>
      </c>
      <c r="H42" s="97">
        <v>1552500</v>
      </c>
      <c r="I42" s="11"/>
    </row>
    <row r="43" spans="1:9" ht="30">
      <c r="A43" s="11"/>
      <c r="B43" s="2">
        <v>41</v>
      </c>
      <c r="C43" s="90" t="s">
        <v>122</v>
      </c>
      <c r="D43" s="89" t="s">
        <v>121</v>
      </c>
      <c r="E43" s="89"/>
      <c r="F43" s="90"/>
      <c r="G43" s="96">
        <v>1</v>
      </c>
      <c r="H43" s="97">
        <v>1138500</v>
      </c>
      <c r="I43" s="11"/>
    </row>
    <row r="44" spans="1:9">
      <c r="A44" s="11"/>
      <c r="B44" s="2">
        <v>42</v>
      </c>
      <c r="C44" s="90" t="s">
        <v>123</v>
      </c>
      <c r="D44" s="89" t="s">
        <v>355</v>
      </c>
      <c r="E44" s="89" t="s">
        <v>124</v>
      </c>
      <c r="F44" s="90"/>
      <c r="G44" s="96">
        <v>1</v>
      </c>
      <c r="H44" s="97">
        <v>133941.73000000001</v>
      </c>
      <c r="I44" s="11"/>
    </row>
    <row r="45" spans="1:9">
      <c r="A45" s="11"/>
      <c r="B45" s="2">
        <v>43</v>
      </c>
      <c r="C45" s="90" t="s">
        <v>123</v>
      </c>
      <c r="D45" s="89" t="s">
        <v>355</v>
      </c>
      <c r="E45" s="89" t="s">
        <v>125</v>
      </c>
      <c r="F45" s="90"/>
      <c r="G45" s="96">
        <v>1</v>
      </c>
      <c r="H45" s="97">
        <v>410453.91</v>
      </c>
      <c r="I45" s="11"/>
    </row>
    <row r="46" spans="1:9" ht="30">
      <c r="A46" s="11"/>
      <c r="B46" s="2">
        <v>44</v>
      </c>
      <c r="C46" s="90" t="s">
        <v>80</v>
      </c>
      <c r="D46" s="89" t="s">
        <v>81</v>
      </c>
      <c r="E46" s="89" t="s">
        <v>82</v>
      </c>
      <c r="F46" s="90"/>
      <c r="G46" s="96">
        <v>1</v>
      </c>
      <c r="H46" s="97">
        <v>6160909</v>
      </c>
      <c r="I46" s="11"/>
    </row>
    <row r="47" spans="1:9" ht="15.75" thickBot="1">
      <c r="A47" s="11"/>
      <c r="B47" s="2">
        <v>45</v>
      </c>
      <c r="C47" s="90" t="s">
        <v>59</v>
      </c>
      <c r="D47" s="89" t="s">
        <v>347</v>
      </c>
      <c r="E47" s="89" t="s">
        <v>354</v>
      </c>
      <c r="F47" s="90"/>
      <c r="G47" s="96">
        <v>1</v>
      </c>
      <c r="H47" s="97">
        <v>5112000</v>
      </c>
      <c r="I47" s="11"/>
    </row>
    <row r="48" spans="1:9" ht="15.75" thickBot="1">
      <c r="A48" s="11"/>
      <c r="B48" s="98" t="s">
        <v>7</v>
      </c>
      <c r="C48" s="99"/>
      <c r="D48" s="99"/>
      <c r="E48" s="99"/>
      <c r="F48" s="99"/>
      <c r="G48" s="41">
        <f>SUM(G3:G47)</f>
        <v>77</v>
      </c>
      <c r="H48" s="5">
        <f>SUM(H3:H47)</f>
        <v>64074805.310000002</v>
      </c>
      <c r="I48" s="11"/>
    </row>
    <row r="49" spans="1:9">
      <c r="A49" s="11"/>
      <c r="B49" s="11"/>
      <c r="C49" s="11"/>
      <c r="D49" s="11"/>
      <c r="E49" s="11"/>
      <c r="F49" s="11"/>
      <c r="G49" s="11"/>
      <c r="H49" s="11"/>
      <c r="I49" s="11"/>
    </row>
    <row r="50" spans="1:9">
      <c r="A50" s="11"/>
      <c r="B50" s="11"/>
      <c r="C50" s="11"/>
      <c r="D50" s="11"/>
      <c r="E50" s="11"/>
      <c r="F50" s="11"/>
      <c r="G50" s="11"/>
      <c r="H50" s="11"/>
      <c r="I50" s="11"/>
    </row>
    <row r="51" spans="1:9">
      <c r="A51" s="11"/>
      <c r="B51" s="11"/>
      <c r="C51" s="11"/>
      <c r="D51" s="11"/>
      <c r="E51" s="11"/>
      <c r="F51" s="11"/>
      <c r="G51" s="11"/>
      <c r="H51" s="11"/>
      <c r="I51" s="11"/>
    </row>
    <row r="59" spans="1:9" ht="29.25" customHeight="1"/>
  </sheetData>
  <mergeCells count="1">
    <mergeCell ref="B48:F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"/>
  <sheetViews>
    <sheetView topLeftCell="A10" workbookViewId="0">
      <selection activeCell="D28" sqref="D28"/>
    </sheetView>
  </sheetViews>
  <sheetFormatPr defaultRowHeight="15"/>
  <cols>
    <col min="2" max="2" width="10.28515625" customWidth="1"/>
    <col min="3" max="3" width="38.7109375" style="26" customWidth="1"/>
    <col min="4" max="4" width="35.28515625" style="38" customWidth="1"/>
    <col min="5" max="5" width="27.5703125" bestFit="1" customWidth="1"/>
    <col min="6" max="6" width="17" bestFit="1" customWidth="1"/>
    <col min="8" max="8" width="18.140625" customWidth="1"/>
  </cols>
  <sheetData>
    <row r="1" spans="1:9" ht="30" customHeight="1" thickBot="1">
      <c r="A1" s="11"/>
      <c r="B1" s="11"/>
      <c r="C1" s="35"/>
      <c r="D1" s="37"/>
      <c r="E1" s="11"/>
      <c r="F1" s="11"/>
      <c r="G1" s="11"/>
      <c r="H1" s="11"/>
      <c r="I1" s="11"/>
    </row>
    <row r="2" spans="1:9">
      <c r="A2" s="11"/>
      <c r="B2" s="6" t="s">
        <v>0</v>
      </c>
      <c r="C2" s="39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>
      <c r="A3" s="11"/>
      <c r="B3" s="2">
        <v>1</v>
      </c>
      <c r="C3" s="49" t="s">
        <v>240</v>
      </c>
      <c r="D3" s="89" t="s">
        <v>18</v>
      </c>
      <c r="E3" s="89" t="s">
        <v>241</v>
      </c>
      <c r="F3" s="90"/>
      <c r="G3" s="96">
        <v>1</v>
      </c>
      <c r="H3" s="97">
        <v>8160</v>
      </c>
      <c r="I3" s="11"/>
    </row>
    <row r="4" spans="1:9">
      <c r="A4" s="11"/>
      <c r="B4" s="2">
        <v>2</v>
      </c>
      <c r="C4" s="49" t="s">
        <v>242</v>
      </c>
      <c r="D4" s="89" t="s">
        <v>18</v>
      </c>
      <c r="E4" s="89" t="s">
        <v>243</v>
      </c>
      <c r="F4" s="90"/>
      <c r="G4" s="96">
        <v>1</v>
      </c>
      <c r="H4" s="97">
        <v>360000</v>
      </c>
      <c r="I4" s="11"/>
    </row>
    <row r="5" spans="1:9" ht="30">
      <c r="A5" s="11"/>
      <c r="B5" s="2">
        <v>3</v>
      </c>
      <c r="C5" s="49" t="s">
        <v>244</v>
      </c>
      <c r="D5" s="89" t="s">
        <v>21</v>
      </c>
      <c r="E5" s="89"/>
      <c r="F5" s="90"/>
      <c r="G5" s="96">
        <v>1</v>
      </c>
      <c r="H5" s="97">
        <v>582949.4</v>
      </c>
      <c r="I5" s="11"/>
    </row>
    <row r="6" spans="1:9">
      <c r="A6" s="11"/>
      <c r="B6" s="3">
        <v>4</v>
      </c>
      <c r="C6" s="100" t="s">
        <v>245</v>
      </c>
      <c r="D6" s="34" t="s">
        <v>348</v>
      </c>
      <c r="E6" s="101"/>
      <c r="F6" s="42"/>
      <c r="G6" s="101">
        <v>1</v>
      </c>
      <c r="H6" s="102">
        <v>537756.48</v>
      </c>
      <c r="I6" s="11"/>
    </row>
    <row r="7" spans="1:9">
      <c r="A7" s="11"/>
      <c r="B7" s="27">
        <v>5</v>
      </c>
      <c r="C7" s="36" t="s">
        <v>246</v>
      </c>
      <c r="D7" s="34" t="s">
        <v>348</v>
      </c>
      <c r="E7" s="101"/>
      <c r="F7" s="42"/>
      <c r="G7" s="101">
        <v>2</v>
      </c>
      <c r="H7" s="102">
        <v>2333496.4</v>
      </c>
      <c r="I7" s="11"/>
    </row>
    <row r="8" spans="1:9">
      <c r="A8" s="11"/>
      <c r="B8" s="27">
        <v>6</v>
      </c>
      <c r="C8" s="36" t="s">
        <v>247</v>
      </c>
      <c r="D8" s="34" t="s">
        <v>348</v>
      </c>
      <c r="E8" s="101" t="s">
        <v>262</v>
      </c>
      <c r="F8" s="42"/>
      <c r="G8" s="101">
        <v>1</v>
      </c>
      <c r="H8" s="102">
        <v>3121763.8</v>
      </c>
      <c r="I8" s="11"/>
    </row>
    <row r="9" spans="1:9">
      <c r="A9" s="11"/>
      <c r="B9" s="27">
        <v>7</v>
      </c>
      <c r="C9" s="36" t="s">
        <v>248</v>
      </c>
      <c r="D9" s="34" t="s">
        <v>348</v>
      </c>
      <c r="E9" s="101"/>
      <c r="F9" s="42"/>
      <c r="G9" s="101">
        <v>6</v>
      </c>
      <c r="H9" s="102">
        <v>1510922.4</v>
      </c>
      <c r="I9" s="11"/>
    </row>
    <row r="10" spans="1:9">
      <c r="A10" s="11"/>
      <c r="B10" s="27">
        <v>8</v>
      </c>
      <c r="C10" s="36" t="s">
        <v>249</v>
      </c>
      <c r="D10" s="34" t="s">
        <v>348</v>
      </c>
      <c r="E10" s="101"/>
      <c r="F10" s="42"/>
      <c r="G10" s="101">
        <v>1</v>
      </c>
      <c r="H10" s="102">
        <v>354314</v>
      </c>
      <c r="I10" s="11"/>
    </row>
    <row r="11" spans="1:9">
      <c r="A11" s="11"/>
      <c r="B11" s="27">
        <v>9</v>
      </c>
      <c r="C11" s="36" t="s">
        <v>250</v>
      </c>
      <c r="D11" s="34" t="s">
        <v>348</v>
      </c>
      <c r="E11" s="101"/>
      <c r="F11" s="42" t="s">
        <v>267</v>
      </c>
      <c r="G11" s="101">
        <v>1</v>
      </c>
      <c r="H11" s="102">
        <v>405928.6</v>
      </c>
      <c r="I11" s="11"/>
    </row>
    <row r="12" spans="1:9">
      <c r="A12" s="11"/>
      <c r="B12" s="27">
        <v>10</v>
      </c>
      <c r="C12" s="36" t="s">
        <v>251</v>
      </c>
      <c r="D12" s="34" t="s">
        <v>348</v>
      </c>
      <c r="E12" s="101"/>
      <c r="F12" s="42"/>
      <c r="G12" s="101">
        <v>3</v>
      </c>
      <c r="H12" s="102">
        <v>126645.78</v>
      </c>
      <c r="I12" s="11"/>
    </row>
    <row r="13" spans="1:9">
      <c r="A13" s="11"/>
      <c r="B13" s="27">
        <v>11</v>
      </c>
      <c r="C13" s="36" t="s">
        <v>252</v>
      </c>
      <c r="D13" s="34" t="s">
        <v>348</v>
      </c>
      <c r="E13" s="101"/>
      <c r="F13" s="42"/>
      <c r="G13" s="101">
        <v>3</v>
      </c>
      <c r="H13" s="102">
        <v>142461.22</v>
      </c>
      <c r="I13" s="11"/>
    </row>
    <row r="14" spans="1:9">
      <c r="A14" s="11"/>
      <c r="B14" s="27">
        <v>12</v>
      </c>
      <c r="C14" s="36" t="s">
        <v>253</v>
      </c>
      <c r="D14" s="34" t="s">
        <v>348</v>
      </c>
      <c r="E14" s="101"/>
      <c r="F14" s="42"/>
      <c r="G14" s="101">
        <v>1</v>
      </c>
      <c r="H14" s="102">
        <v>27744</v>
      </c>
      <c r="I14" s="11"/>
    </row>
    <row r="15" spans="1:9">
      <c r="A15" s="11"/>
      <c r="B15" s="27">
        <v>13</v>
      </c>
      <c r="C15" s="36" t="s">
        <v>254</v>
      </c>
      <c r="D15" s="34" t="s">
        <v>348</v>
      </c>
      <c r="E15" s="101"/>
      <c r="F15" s="42"/>
      <c r="G15" s="101">
        <v>2</v>
      </c>
      <c r="H15" s="102">
        <v>17990.400000000001</v>
      </c>
      <c r="I15" s="11"/>
    </row>
    <row r="16" spans="1:9">
      <c r="A16" s="11"/>
      <c r="B16" s="27">
        <v>14</v>
      </c>
      <c r="C16" s="36" t="s">
        <v>255</v>
      </c>
      <c r="D16" s="34" t="s">
        <v>348</v>
      </c>
      <c r="E16" s="101"/>
      <c r="F16" s="42"/>
      <c r="G16" s="101">
        <v>1</v>
      </c>
      <c r="H16" s="102">
        <v>149760</v>
      </c>
      <c r="I16" s="11"/>
    </row>
    <row r="17" spans="1:9">
      <c r="A17" s="11"/>
      <c r="B17" s="27">
        <v>15</v>
      </c>
      <c r="C17" s="36" t="s">
        <v>256</v>
      </c>
      <c r="D17" s="34" t="s">
        <v>348</v>
      </c>
      <c r="E17" s="101"/>
      <c r="F17" s="42"/>
      <c r="G17" s="101">
        <v>1</v>
      </c>
      <c r="H17" s="102">
        <v>872123.8</v>
      </c>
      <c r="I17" s="11"/>
    </row>
    <row r="18" spans="1:9">
      <c r="A18" s="11"/>
      <c r="B18" s="27">
        <v>16</v>
      </c>
      <c r="C18" s="36" t="s">
        <v>257</v>
      </c>
      <c r="D18" s="34" t="s">
        <v>348</v>
      </c>
      <c r="E18" s="101"/>
      <c r="F18" s="42"/>
      <c r="G18" s="101">
        <v>6</v>
      </c>
      <c r="H18" s="102">
        <v>991226.82</v>
      </c>
      <c r="I18" s="11"/>
    </row>
    <row r="19" spans="1:9">
      <c r="A19" s="11"/>
      <c r="B19" s="27">
        <v>17</v>
      </c>
      <c r="C19" s="36" t="s">
        <v>258</v>
      </c>
      <c r="D19" s="34" t="s">
        <v>348</v>
      </c>
      <c r="E19" s="101"/>
      <c r="F19" s="42"/>
      <c r="G19" s="101">
        <v>4</v>
      </c>
      <c r="H19" s="102">
        <v>660817.88</v>
      </c>
      <c r="I19" s="11"/>
    </row>
    <row r="20" spans="1:9">
      <c r="A20" s="11"/>
      <c r="B20" s="27">
        <v>18</v>
      </c>
      <c r="C20" s="36" t="s">
        <v>259</v>
      </c>
      <c r="D20" s="34" t="s">
        <v>348</v>
      </c>
      <c r="E20" s="101">
        <v>7035</v>
      </c>
      <c r="F20" s="42" t="s">
        <v>263</v>
      </c>
      <c r="G20" s="101">
        <v>2</v>
      </c>
      <c r="H20" s="102">
        <v>1421664</v>
      </c>
      <c r="I20" s="11"/>
    </row>
    <row r="21" spans="1:9">
      <c r="A21" s="11"/>
      <c r="B21" s="27">
        <v>19</v>
      </c>
      <c r="C21" s="36" t="s">
        <v>30</v>
      </c>
      <c r="D21" s="34" t="s">
        <v>348</v>
      </c>
      <c r="E21" s="101" t="s">
        <v>264</v>
      </c>
      <c r="F21" s="42"/>
      <c r="G21" s="101">
        <v>4</v>
      </c>
      <c r="H21" s="102">
        <v>369000</v>
      </c>
      <c r="I21" s="11"/>
    </row>
    <row r="22" spans="1:9">
      <c r="A22" s="11"/>
      <c r="B22" s="27">
        <v>20</v>
      </c>
      <c r="C22" s="36" t="s">
        <v>260</v>
      </c>
      <c r="D22" s="34" t="s">
        <v>348</v>
      </c>
      <c r="E22" s="101" t="s">
        <v>265</v>
      </c>
      <c r="F22" s="42" t="s">
        <v>266</v>
      </c>
      <c r="G22" s="101">
        <v>1</v>
      </c>
      <c r="H22" s="102">
        <v>863040</v>
      </c>
      <c r="I22" s="11"/>
    </row>
    <row r="23" spans="1:9">
      <c r="A23" s="11"/>
      <c r="B23" s="27">
        <v>21</v>
      </c>
      <c r="C23" s="36" t="s">
        <v>130</v>
      </c>
      <c r="D23" s="34" t="s">
        <v>348</v>
      </c>
      <c r="E23" s="101" t="s">
        <v>131</v>
      </c>
      <c r="F23" s="42" t="s">
        <v>132</v>
      </c>
      <c r="G23" s="101">
        <v>3</v>
      </c>
      <c r="H23" s="102">
        <v>67676.429999999993</v>
      </c>
      <c r="I23" s="11"/>
    </row>
    <row r="24" spans="1:9" ht="30">
      <c r="A24" s="11"/>
      <c r="B24" s="27">
        <v>22</v>
      </c>
      <c r="C24" s="36" t="s">
        <v>261</v>
      </c>
      <c r="D24" s="34" t="s">
        <v>348</v>
      </c>
      <c r="E24" s="101"/>
      <c r="F24" s="42"/>
      <c r="G24" s="101">
        <v>1</v>
      </c>
      <c r="H24" s="102">
        <v>285011.37</v>
      </c>
      <c r="I24" s="11"/>
    </row>
    <row r="25" spans="1:9">
      <c r="A25" s="11"/>
      <c r="B25" s="3">
        <v>23</v>
      </c>
      <c r="C25" s="100" t="s">
        <v>268</v>
      </c>
      <c r="D25" s="34" t="s">
        <v>35</v>
      </c>
      <c r="E25" s="101"/>
      <c r="F25" s="42"/>
      <c r="G25" s="101">
        <v>1</v>
      </c>
      <c r="H25" s="102">
        <v>2938912.8</v>
      </c>
      <c r="I25" s="11"/>
    </row>
    <row r="26" spans="1:9">
      <c r="A26" s="11"/>
      <c r="B26" s="3">
        <v>24</v>
      </c>
      <c r="C26" s="100" t="s">
        <v>12</v>
      </c>
      <c r="D26" s="34" t="s">
        <v>39</v>
      </c>
      <c r="E26" s="101" t="s">
        <v>13</v>
      </c>
      <c r="F26" s="42" t="s">
        <v>41</v>
      </c>
      <c r="G26" s="101">
        <v>10</v>
      </c>
      <c r="H26" s="102">
        <v>9469284</v>
      </c>
      <c r="I26" s="11"/>
    </row>
    <row r="27" spans="1:9">
      <c r="A27" s="11"/>
      <c r="B27" s="3">
        <v>25</v>
      </c>
      <c r="C27" s="100" t="s">
        <v>269</v>
      </c>
      <c r="D27" s="34" t="s">
        <v>39</v>
      </c>
      <c r="E27" s="101"/>
      <c r="F27" s="42"/>
      <c r="G27" s="101">
        <v>1</v>
      </c>
      <c r="H27" s="102">
        <v>336493.2</v>
      </c>
      <c r="I27" s="11"/>
    </row>
    <row r="28" spans="1:9">
      <c r="A28" s="11"/>
      <c r="B28" s="3">
        <v>26</v>
      </c>
      <c r="C28" s="100" t="s">
        <v>270</v>
      </c>
      <c r="D28" s="34" t="s">
        <v>51</v>
      </c>
      <c r="E28" s="101" t="s">
        <v>271</v>
      </c>
      <c r="F28" s="42" t="s">
        <v>272</v>
      </c>
      <c r="G28" s="101">
        <v>1</v>
      </c>
      <c r="H28" s="102">
        <v>2272881.16</v>
      </c>
      <c r="I28" s="11"/>
    </row>
    <row r="29" spans="1:9">
      <c r="A29" s="11"/>
      <c r="B29" s="3">
        <v>27</v>
      </c>
      <c r="C29" s="100" t="s">
        <v>273</v>
      </c>
      <c r="D29" s="34" t="s">
        <v>84</v>
      </c>
      <c r="E29" s="101"/>
      <c r="F29" s="42"/>
      <c r="G29" s="101">
        <v>1</v>
      </c>
      <c r="H29" s="102">
        <v>40500</v>
      </c>
      <c r="I29" s="11"/>
    </row>
    <row r="30" spans="1:9">
      <c r="A30" s="11"/>
      <c r="B30" s="3">
        <v>28</v>
      </c>
      <c r="C30" s="100" t="s">
        <v>274</v>
      </c>
      <c r="D30" s="34" t="s">
        <v>89</v>
      </c>
      <c r="E30" s="101"/>
      <c r="F30" s="42"/>
      <c r="G30" s="101">
        <v>1</v>
      </c>
      <c r="H30" s="102">
        <v>52088</v>
      </c>
      <c r="I30" s="11"/>
    </row>
    <row r="31" spans="1:9" ht="30">
      <c r="A31" s="11"/>
      <c r="B31" s="3">
        <v>29</v>
      </c>
      <c r="C31" s="100" t="s">
        <v>275</v>
      </c>
      <c r="D31" s="34" t="s">
        <v>99</v>
      </c>
      <c r="E31" s="101"/>
      <c r="F31" s="42"/>
      <c r="G31" s="101">
        <v>10</v>
      </c>
      <c r="H31" s="102">
        <v>405000</v>
      </c>
      <c r="I31" s="11"/>
    </row>
    <row r="32" spans="1:9">
      <c r="A32" s="11"/>
      <c r="B32" s="3">
        <v>30</v>
      </c>
      <c r="C32" s="100" t="s">
        <v>276</v>
      </c>
      <c r="D32" s="34" t="s">
        <v>99</v>
      </c>
      <c r="E32" s="101"/>
      <c r="F32" s="42"/>
      <c r="G32" s="101">
        <v>1</v>
      </c>
      <c r="H32" s="102">
        <v>2379888</v>
      </c>
      <c r="I32" s="11"/>
    </row>
    <row r="33" spans="1:9" ht="30">
      <c r="A33" s="11"/>
      <c r="B33" s="3">
        <v>31</v>
      </c>
      <c r="C33" s="100" t="s">
        <v>141</v>
      </c>
      <c r="D33" s="34" t="s">
        <v>352</v>
      </c>
      <c r="E33" s="101"/>
      <c r="F33" s="42"/>
      <c r="G33" s="101">
        <v>3</v>
      </c>
      <c r="H33" s="102">
        <v>135000</v>
      </c>
      <c r="I33" s="11"/>
    </row>
    <row r="34" spans="1:9">
      <c r="A34" s="11"/>
      <c r="B34" s="3">
        <v>32</v>
      </c>
      <c r="C34" s="100" t="s">
        <v>277</v>
      </c>
      <c r="D34" s="34" t="s">
        <v>352</v>
      </c>
      <c r="E34" s="101"/>
      <c r="F34" s="42"/>
      <c r="G34" s="101">
        <v>1</v>
      </c>
      <c r="H34" s="102">
        <v>205440</v>
      </c>
      <c r="I34" s="11"/>
    </row>
    <row r="35" spans="1:9">
      <c r="A35" s="11"/>
      <c r="B35" s="3">
        <v>33</v>
      </c>
      <c r="C35" s="100" t="s">
        <v>278</v>
      </c>
      <c r="D35" s="34" t="s">
        <v>279</v>
      </c>
      <c r="E35" s="101"/>
      <c r="F35" s="42"/>
      <c r="G35" s="101">
        <v>1</v>
      </c>
      <c r="H35" s="102">
        <v>12000</v>
      </c>
      <c r="I35" s="11"/>
    </row>
    <row r="36" spans="1:9">
      <c r="A36" s="11"/>
      <c r="B36" s="3">
        <v>34</v>
      </c>
      <c r="C36" s="100" t="s">
        <v>280</v>
      </c>
      <c r="D36" s="34" t="s">
        <v>281</v>
      </c>
      <c r="E36" s="101" t="s">
        <v>282</v>
      </c>
      <c r="F36" s="42" t="s">
        <v>283</v>
      </c>
      <c r="G36" s="101">
        <v>1</v>
      </c>
      <c r="H36" s="102">
        <v>84000</v>
      </c>
      <c r="I36" s="11"/>
    </row>
    <row r="37" spans="1:9">
      <c r="A37" s="11"/>
      <c r="B37" s="3">
        <v>35</v>
      </c>
      <c r="C37" s="100" t="s">
        <v>9</v>
      </c>
      <c r="D37" s="34" t="s">
        <v>359</v>
      </c>
      <c r="E37" s="101" t="s">
        <v>285</v>
      </c>
      <c r="F37" s="42"/>
      <c r="G37" s="101">
        <v>1</v>
      </c>
      <c r="H37" s="102">
        <v>337734.79</v>
      </c>
      <c r="I37" s="11"/>
    </row>
    <row r="38" spans="1:9">
      <c r="A38" s="11"/>
      <c r="B38" s="3">
        <v>36</v>
      </c>
      <c r="C38" s="100" t="s">
        <v>284</v>
      </c>
      <c r="D38" s="34" t="s">
        <v>359</v>
      </c>
      <c r="E38" s="101" t="s">
        <v>286</v>
      </c>
      <c r="F38" s="42"/>
      <c r="G38" s="101">
        <v>1</v>
      </c>
      <c r="H38" s="102">
        <v>373550.09</v>
      </c>
      <c r="I38" s="11"/>
    </row>
    <row r="39" spans="1:9">
      <c r="A39" s="11"/>
      <c r="B39" s="3">
        <v>37</v>
      </c>
      <c r="C39" s="100" t="s">
        <v>284</v>
      </c>
      <c r="D39" s="34" t="s">
        <v>359</v>
      </c>
      <c r="E39" s="101" t="s">
        <v>287</v>
      </c>
      <c r="F39" s="42"/>
      <c r="G39" s="101">
        <v>1</v>
      </c>
      <c r="H39" s="102">
        <v>418376.1</v>
      </c>
      <c r="I39" s="11"/>
    </row>
    <row r="40" spans="1:9">
      <c r="A40" s="11"/>
      <c r="B40" s="3">
        <v>38</v>
      </c>
      <c r="C40" s="100" t="s">
        <v>288</v>
      </c>
      <c r="D40" s="34" t="s">
        <v>289</v>
      </c>
      <c r="E40" s="101"/>
      <c r="F40" s="42" t="s">
        <v>290</v>
      </c>
      <c r="G40" s="101">
        <v>1</v>
      </c>
      <c r="H40" s="102">
        <v>265222</v>
      </c>
      <c r="I40" s="11"/>
    </row>
    <row r="41" spans="1:9">
      <c r="A41" s="11"/>
      <c r="B41" s="3">
        <v>39</v>
      </c>
      <c r="C41" s="100" t="s">
        <v>20</v>
      </c>
      <c r="D41" s="34" t="s">
        <v>144</v>
      </c>
      <c r="E41" s="101" t="s">
        <v>291</v>
      </c>
      <c r="F41" s="42"/>
      <c r="G41" s="101">
        <v>1</v>
      </c>
      <c r="H41" s="102">
        <v>30000</v>
      </c>
      <c r="I41" s="11"/>
    </row>
    <row r="42" spans="1:9">
      <c r="A42" s="11"/>
      <c r="B42" s="3">
        <v>40</v>
      </c>
      <c r="C42" s="100" t="s">
        <v>292</v>
      </c>
      <c r="D42" s="34" t="s">
        <v>293</v>
      </c>
      <c r="E42" s="101"/>
      <c r="F42" s="42"/>
      <c r="G42" s="101">
        <v>1</v>
      </c>
      <c r="H42" s="102">
        <v>199200</v>
      </c>
      <c r="I42" s="11"/>
    </row>
    <row r="43" spans="1:9">
      <c r="A43" s="11"/>
      <c r="B43" s="3">
        <v>41</v>
      </c>
      <c r="C43" s="100" t="s">
        <v>294</v>
      </c>
      <c r="D43" s="34" t="s">
        <v>295</v>
      </c>
      <c r="E43" s="101">
        <v>2000</v>
      </c>
      <c r="F43" s="42" t="s">
        <v>296</v>
      </c>
      <c r="G43" s="101">
        <v>1</v>
      </c>
      <c r="H43" s="102">
        <v>1068720</v>
      </c>
      <c r="I43" s="11"/>
    </row>
    <row r="44" spans="1:9">
      <c r="A44" s="11"/>
      <c r="B44" s="3">
        <v>42</v>
      </c>
      <c r="C44" s="100" t="s">
        <v>297</v>
      </c>
      <c r="D44" s="34" t="s">
        <v>298</v>
      </c>
      <c r="E44" s="101"/>
      <c r="F44" s="42"/>
      <c r="G44" s="101">
        <v>4</v>
      </c>
      <c r="H44" s="102">
        <v>140884.79999999999</v>
      </c>
      <c r="I44" s="11"/>
    </row>
    <row r="45" spans="1:9">
      <c r="A45" s="11"/>
      <c r="B45" s="3">
        <v>43</v>
      </c>
      <c r="C45" s="100" t="s">
        <v>299</v>
      </c>
      <c r="D45" s="34" t="s">
        <v>360</v>
      </c>
      <c r="E45" s="101"/>
      <c r="F45" s="42"/>
      <c r="G45" s="101">
        <v>2</v>
      </c>
      <c r="H45" s="102">
        <v>293760</v>
      </c>
      <c r="I45" s="11"/>
    </row>
    <row r="46" spans="1:9" ht="30">
      <c r="A46" s="11"/>
      <c r="B46" s="3">
        <v>44</v>
      </c>
      <c r="C46" s="100" t="s">
        <v>300</v>
      </c>
      <c r="D46" s="34" t="s">
        <v>301</v>
      </c>
      <c r="E46" s="101"/>
      <c r="F46" s="42"/>
      <c r="G46" s="101">
        <v>1</v>
      </c>
      <c r="H46" s="102">
        <v>259200</v>
      </c>
      <c r="I46" s="11"/>
    </row>
    <row r="47" spans="1:9">
      <c r="A47" s="11"/>
      <c r="B47" s="3">
        <v>45</v>
      </c>
      <c r="C47" s="100" t="s">
        <v>302</v>
      </c>
      <c r="D47" s="34" t="s">
        <v>361</v>
      </c>
      <c r="E47" s="101" t="s">
        <v>303</v>
      </c>
      <c r="F47" s="42"/>
      <c r="G47" s="101">
        <v>1</v>
      </c>
      <c r="H47" s="102">
        <v>387888</v>
      </c>
      <c r="I47" s="11"/>
    </row>
    <row r="48" spans="1:9">
      <c r="A48" s="11"/>
      <c r="B48" s="3">
        <v>46</v>
      </c>
      <c r="C48" s="100" t="s">
        <v>153</v>
      </c>
      <c r="D48" s="34" t="s">
        <v>361</v>
      </c>
      <c r="E48" s="101"/>
      <c r="F48" s="42"/>
      <c r="G48" s="101">
        <v>3</v>
      </c>
      <c r="H48" s="102">
        <v>468000</v>
      </c>
      <c r="I48" s="11"/>
    </row>
    <row r="49" spans="1:9">
      <c r="A49" s="11"/>
      <c r="B49" s="3">
        <v>47</v>
      </c>
      <c r="C49" s="100" t="s">
        <v>304</v>
      </c>
      <c r="D49" s="34"/>
      <c r="E49" s="34" t="s">
        <v>306</v>
      </c>
      <c r="F49" s="42"/>
      <c r="G49" s="101">
        <v>1</v>
      </c>
      <c r="H49" s="102">
        <v>1187952</v>
      </c>
      <c r="I49" s="11"/>
    </row>
    <row r="50" spans="1:9">
      <c r="A50" s="11"/>
      <c r="B50" s="3">
        <v>48</v>
      </c>
      <c r="C50" s="100" t="s">
        <v>69</v>
      </c>
      <c r="D50" s="34"/>
      <c r="E50" s="34" t="s">
        <v>307</v>
      </c>
      <c r="F50" s="89" t="s">
        <v>71</v>
      </c>
      <c r="G50" s="90">
        <v>3</v>
      </c>
      <c r="H50" s="102">
        <v>1641600</v>
      </c>
      <c r="I50" s="11"/>
    </row>
    <row r="51" spans="1:9">
      <c r="A51" s="11"/>
      <c r="B51" s="3">
        <v>49</v>
      </c>
      <c r="C51" s="100" t="s">
        <v>90</v>
      </c>
      <c r="D51" s="34"/>
      <c r="E51" s="34" t="s">
        <v>308</v>
      </c>
      <c r="F51" s="89" t="s">
        <v>71</v>
      </c>
      <c r="G51" s="90">
        <v>1</v>
      </c>
      <c r="H51" s="102">
        <v>1028000</v>
      </c>
      <c r="I51" s="11"/>
    </row>
    <row r="52" spans="1:9" ht="15.75" thickBot="1">
      <c r="A52" s="11"/>
      <c r="B52" s="3">
        <v>50</v>
      </c>
      <c r="C52" s="100" t="s">
        <v>305</v>
      </c>
      <c r="D52" s="34"/>
      <c r="E52" s="34" t="s">
        <v>309</v>
      </c>
      <c r="F52" s="105" t="s">
        <v>71</v>
      </c>
      <c r="G52" s="90">
        <v>1</v>
      </c>
      <c r="H52" s="102">
        <v>832300</v>
      </c>
      <c r="I52" s="11"/>
    </row>
    <row r="53" spans="1:9">
      <c r="A53" s="11"/>
      <c r="B53" s="3">
        <v>51</v>
      </c>
      <c r="C53" s="100" t="s">
        <v>310</v>
      </c>
      <c r="D53" s="34" t="s">
        <v>311</v>
      </c>
      <c r="E53" s="101" t="s">
        <v>312</v>
      </c>
      <c r="F53" s="43" t="s">
        <v>313</v>
      </c>
      <c r="G53" s="101">
        <v>1</v>
      </c>
      <c r="H53" s="102">
        <v>156816</v>
      </c>
      <c r="I53" s="11"/>
    </row>
    <row r="54" spans="1:9">
      <c r="A54" s="11"/>
      <c r="B54" s="3">
        <v>52</v>
      </c>
      <c r="C54" s="100" t="s">
        <v>36</v>
      </c>
      <c r="D54" s="34" t="s">
        <v>314</v>
      </c>
      <c r="E54" s="101" t="s">
        <v>315</v>
      </c>
      <c r="F54" s="42"/>
      <c r="G54" s="101">
        <v>1</v>
      </c>
      <c r="H54" s="102">
        <v>12000</v>
      </c>
      <c r="I54" s="11"/>
    </row>
    <row r="55" spans="1:9">
      <c r="A55" s="11"/>
      <c r="B55" s="3">
        <v>53</v>
      </c>
      <c r="C55" s="100" t="s">
        <v>316</v>
      </c>
      <c r="D55" s="34" t="s">
        <v>317</v>
      </c>
      <c r="E55" s="101" t="s">
        <v>318</v>
      </c>
      <c r="F55" s="42"/>
      <c r="G55" s="101">
        <v>1</v>
      </c>
      <c r="H55" s="102">
        <v>1155960</v>
      </c>
      <c r="I55" s="11"/>
    </row>
    <row r="56" spans="1:9">
      <c r="A56" s="11"/>
      <c r="B56" s="3">
        <v>54</v>
      </c>
      <c r="C56" s="100" t="s">
        <v>319</v>
      </c>
      <c r="D56" s="34" t="s">
        <v>317</v>
      </c>
      <c r="E56" s="101"/>
      <c r="F56" s="42"/>
      <c r="G56" s="101">
        <v>1</v>
      </c>
      <c r="H56" s="102">
        <v>1210968</v>
      </c>
      <c r="I56" s="11"/>
    </row>
    <row r="57" spans="1:9" ht="30">
      <c r="A57" s="11"/>
      <c r="B57" s="3">
        <v>55</v>
      </c>
      <c r="C57" s="100" t="s">
        <v>320</v>
      </c>
      <c r="D57" s="34" t="s">
        <v>317</v>
      </c>
      <c r="E57" s="101"/>
      <c r="F57" s="42"/>
      <c r="G57" s="101">
        <v>1</v>
      </c>
      <c r="H57" s="102">
        <v>1045269.5</v>
      </c>
      <c r="I57" s="11"/>
    </row>
    <row r="58" spans="1:9" ht="30">
      <c r="A58" s="11"/>
      <c r="B58" s="3">
        <v>56</v>
      </c>
      <c r="C58" s="100" t="s">
        <v>321</v>
      </c>
      <c r="D58" s="34" t="s">
        <v>322</v>
      </c>
      <c r="E58" s="101" t="s">
        <v>323</v>
      </c>
      <c r="F58" s="42"/>
      <c r="G58" s="101">
        <v>1</v>
      </c>
      <c r="H58" s="102">
        <v>468480</v>
      </c>
      <c r="I58" s="11"/>
    </row>
    <row r="59" spans="1:9">
      <c r="A59" s="11"/>
      <c r="B59" s="3">
        <v>57</v>
      </c>
      <c r="C59" s="100" t="s">
        <v>69</v>
      </c>
      <c r="D59" s="34" t="s">
        <v>150</v>
      </c>
      <c r="E59" s="101" t="s">
        <v>324</v>
      </c>
      <c r="F59" s="42"/>
      <c r="G59" s="101">
        <v>1</v>
      </c>
      <c r="H59" s="102">
        <v>208320</v>
      </c>
      <c r="I59" s="11"/>
    </row>
    <row r="60" spans="1:9" ht="30">
      <c r="A60" s="11"/>
      <c r="B60" s="3">
        <v>58</v>
      </c>
      <c r="C60" s="100" t="s">
        <v>325</v>
      </c>
      <c r="D60" s="34" t="s">
        <v>326</v>
      </c>
      <c r="E60" s="101"/>
      <c r="F60" s="42"/>
      <c r="G60" s="101">
        <v>3</v>
      </c>
      <c r="H60" s="102">
        <v>20160</v>
      </c>
      <c r="I60" s="11"/>
    </row>
    <row r="61" spans="1:9">
      <c r="A61" s="11"/>
      <c r="B61" s="3">
        <v>59</v>
      </c>
      <c r="C61" s="100" t="s">
        <v>278</v>
      </c>
      <c r="D61" s="34" t="s">
        <v>329</v>
      </c>
      <c r="E61" s="101" t="s">
        <v>327</v>
      </c>
      <c r="F61" s="42" t="s">
        <v>328</v>
      </c>
      <c r="G61" s="101">
        <v>1</v>
      </c>
      <c r="H61" s="102">
        <v>3190</v>
      </c>
      <c r="I61" s="11"/>
    </row>
    <row r="62" spans="1:9">
      <c r="A62" s="11"/>
      <c r="B62" s="3">
        <v>60</v>
      </c>
      <c r="C62" s="100" t="s">
        <v>330</v>
      </c>
      <c r="D62" s="34" t="s">
        <v>331</v>
      </c>
      <c r="E62" s="101"/>
      <c r="F62" s="42"/>
      <c r="G62" s="101">
        <v>1</v>
      </c>
      <c r="H62" s="102">
        <v>421647.54</v>
      </c>
      <c r="I62" s="11"/>
    </row>
    <row r="63" spans="1:9">
      <c r="A63" s="11"/>
      <c r="B63" s="3">
        <v>61</v>
      </c>
      <c r="C63" s="100" t="s">
        <v>69</v>
      </c>
      <c r="D63" s="34" t="s">
        <v>332</v>
      </c>
      <c r="E63" s="101" t="s">
        <v>333</v>
      </c>
      <c r="F63" s="42"/>
      <c r="G63" s="101">
        <v>8</v>
      </c>
      <c r="H63" s="102">
        <v>4377600</v>
      </c>
      <c r="I63" s="11"/>
    </row>
    <row r="64" spans="1:9">
      <c r="A64" s="11"/>
      <c r="B64" s="3">
        <v>62</v>
      </c>
      <c r="C64" s="36" t="s">
        <v>270</v>
      </c>
      <c r="D64" s="34" t="s">
        <v>337</v>
      </c>
      <c r="E64" s="101" t="s">
        <v>334</v>
      </c>
      <c r="F64" s="42" t="s">
        <v>338</v>
      </c>
      <c r="G64" s="101">
        <v>1</v>
      </c>
      <c r="H64" s="102">
        <v>556320</v>
      </c>
      <c r="I64" s="11"/>
    </row>
    <row r="65" spans="1:9" ht="14.25" customHeight="1">
      <c r="A65" s="11"/>
      <c r="B65" s="3">
        <v>63</v>
      </c>
      <c r="C65" s="36" t="s">
        <v>270</v>
      </c>
      <c r="D65" s="34" t="s">
        <v>337</v>
      </c>
      <c r="E65" s="101" t="s">
        <v>335</v>
      </c>
      <c r="F65" s="42" t="s">
        <v>338</v>
      </c>
      <c r="G65" s="101">
        <v>1</v>
      </c>
      <c r="H65" s="102">
        <v>5856000</v>
      </c>
      <c r="I65" s="11"/>
    </row>
    <row r="66" spans="1:9">
      <c r="A66" s="11"/>
      <c r="B66" s="3">
        <v>64</v>
      </c>
      <c r="C66" s="36" t="s">
        <v>270</v>
      </c>
      <c r="D66" s="34" t="s">
        <v>337</v>
      </c>
      <c r="E66" s="101" t="s">
        <v>336</v>
      </c>
      <c r="F66" s="42" t="s">
        <v>338</v>
      </c>
      <c r="G66" s="101">
        <v>1</v>
      </c>
      <c r="H66" s="102">
        <v>1464000</v>
      </c>
      <c r="I66" s="11"/>
    </row>
    <row r="67" spans="1:9">
      <c r="A67" s="11"/>
      <c r="B67" s="3">
        <v>65</v>
      </c>
      <c r="C67" s="40" t="s">
        <v>341</v>
      </c>
      <c r="D67" s="34" t="s">
        <v>362</v>
      </c>
      <c r="E67" s="101"/>
      <c r="F67" s="42" t="s">
        <v>342</v>
      </c>
      <c r="G67" s="101">
        <v>1</v>
      </c>
      <c r="H67" s="102">
        <v>194400</v>
      </c>
      <c r="I67" s="11"/>
    </row>
    <row r="68" spans="1:9">
      <c r="A68" s="11"/>
      <c r="B68" s="3">
        <v>66</v>
      </c>
      <c r="C68" s="100" t="s">
        <v>339</v>
      </c>
      <c r="D68" s="34" t="s">
        <v>118</v>
      </c>
      <c r="E68" s="101" t="s">
        <v>340</v>
      </c>
      <c r="F68" s="42"/>
      <c r="G68" s="101">
        <v>2</v>
      </c>
      <c r="H68" s="102">
        <v>4900092</v>
      </c>
      <c r="I68" s="11"/>
    </row>
    <row r="69" spans="1:9">
      <c r="A69" s="11"/>
      <c r="B69" s="3">
        <v>67</v>
      </c>
      <c r="C69" s="100" t="s">
        <v>284</v>
      </c>
      <c r="D69" s="103" t="s">
        <v>343</v>
      </c>
      <c r="E69" s="101"/>
      <c r="F69" s="42"/>
      <c r="G69" s="101">
        <v>1</v>
      </c>
      <c r="H69" s="102">
        <v>240000</v>
      </c>
      <c r="I69" s="11"/>
    </row>
    <row r="70" spans="1:9" ht="15.75" thickBot="1">
      <c r="A70" s="11"/>
      <c r="B70" s="3">
        <v>68</v>
      </c>
      <c r="C70" s="100" t="s">
        <v>356</v>
      </c>
      <c r="D70" s="104" t="s">
        <v>357</v>
      </c>
      <c r="E70" s="101" t="s">
        <v>358</v>
      </c>
      <c r="F70" s="42"/>
      <c r="G70" s="101">
        <v>1</v>
      </c>
      <c r="H70" s="102">
        <v>31680</v>
      </c>
      <c r="I70" s="11"/>
    </row>
    <row r="71" spans="1:9" ht="15.75" thickBot="1">
      <c r="A71" s="11"/>
      <c r="B71" s="45" t="s">
        <v>7</v>
      </c>
      <c r="C71" s="46"/>
      <c r="D71" s="46"/>
      <c r="E71" s="46"/>
      <c r="F71" s="47"/>
      <c r="G71" s="10">
        <f>SUM(G3:G70)</f>
        <v>131</v>
      </c>
      <c r="H71" s="5">
        <f>SUM(H3:H70)</f>
        <v>64797230.760000005</v>
      </c>
      <c r="I71" s="11"/>
    </row>
    <row r="72" spans="1:9" ht="30.75" customHeight="1">
      <c r="A72" s="11"/>
      <c r="B72" s="11"/>
      <c r="C72" s="35"/>
      <c r="D72" s="37"/>
      <c r="E72" s="11"/>
      <c r="F72" s="11"/>
      <c r="G72" s="11"/>
      <c r="H72" s="11"/>
      <c r="I72" s="11"/>
    </row>
  </sheetData>
  <mergeCells count="1">
    <mergeCell ref="B71:F7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A4" workbookViewId="0">
      <selection activeCell="D10" sqref="D10"/>
    </sheetView>
  </sheetViews>
  <sheetFormatPr defaultRowHeight="15"/>
  <cols>
    <col min="3" max="3" width="48.85546875" customWidth="1"/>
    <col min="4" max="4" width="32.140625" customWidth="1"/>
    <col min="5" max="5" width="22" customWidth="1"/>
    <col min="6" max="6" width="14.140625" customWidth="1"/>
    <col min="7" max="7" width="11.28515625" customWidth="1"/>
    <col min="8" max="8" width="21" customWidth="1"/>
  </cols>
  <sheetData>
    <row r="1" spans="1:9" ht="32.25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>
      <c r="A3" s="11"/>
      <c r="B3" s="2">
        <v>1</v>
      </c>
      <c r="C3" s="49" t="s">
        <v>127</v>
      </c>
      <c r="D3" s="48" t="s">
        <v>126</v>
      </c>
      <c r="E3" s="48" t="s">
        <v>128</v>
      </c>
      <c r="F3" s="49" t="s">
        <v>129</v>
      </c>
      <c r="G3" s="53">
        <v>1</v>
      </c>
      <c r="H3" s="54">
        <v>3436</v>
      </c>
      <c r="I3" s="11"/>
    </row>
    <row r="4" spans="1:9">
      <c r="A4" s="11"/>
      <c r="B4" s="2">
        <v>2</v>
      </c>
      <c r="C4" s="49" t="s">
        <v>130</v>
      </c>
      <c r="D4" s="89" t="s">
        <v>348</v>
      </c>
      <c r="E4" s="116" t="s">
        <v>131</v>
      </c>
      <c r="F4" s="116" t="s">
        <v>132</v>
      </c>
      <c r="G4" s="112">
        <v>1</v>
      </c>
      <c r="H4" s="29">
        <v>22119.5</v>
      </c>
      <c r="I4" s="11"/>
    </row>
    <row r="5" spans="1:9" ht="15" customHeight="1">
      <c r="A5" s="11"/>
      <c r="B5" s="2">
        <v>3</v>
      </c>
      <c r="C5" s="28" t="s">
        <v>133</v>
      </c>
      <c r="D5" s="48" t="s">
        <v>46</v>
      </c>
      <c r="E5" s="48"/>
      <c r="F5" s="49"/>
      <c r="G5" s="53">
        <v>1</v>
      </c>
      <c r="H5" s="29">
        <v>4933572</v>
      </c>
      <c r="I5" s="11"/>
    </row>
    <row r="6" spans="1:9">
      <c r="A6" s="11"/>
      <c r="B6" s="3">
        <v>4</v>
      </c>
      <c r="C6" s="28" t="s">
        <v>134</v>
      </c>
      <c r="D6" s="55" t="s">
        <v>53</v>
      </c>
      <c r="E6" s="55"/>
      <c r="F6" s="50"/>
      <c r="G6" s="56">
        <v>1</v>
      </c>
      <c r="H6" s="29">
        <v>174000</v>
      </c>
      <c r="I6" s="11"/>
    </row>
    <row r="7" spans="1:9" ht="30">
      <c r="A7" s="11"/>
      <c r="B7" s="3">
        <v>5</v>
      </c>
      <c r="C7" s="28" t="s">
        <v>135</v>
      </c>
      <c r="D7" s="55" t="s">
        <v>84</v>
      </c>
      <c r="E7" s="55"/>
      <c r="F7" s="50"/>
      <c r="G7" s="56">
        <v>1</v>
      </c>
      <c r="H7" s="29">
        <v>720000</v>
      </c>
      <c r="I7" s="11"/>
    </row>
    <row r="8" spans="1:9">
      <c r="A8" s="11"/>
      <c r="B8" s="3">
        <v>6</v>
      </c>
      <c r="C8" s="28" t="s">
        <v>61</v>
      </c>
      <c r="D8" s="50" t="s">
        <v>97</v>
      </c>
      <c r="E8" s="106" t="s">
        <v>136</v>
      </c>
      <c r="F8" s="50"/>
      <c r="G8" s="27">
        <v>1</v>
      </c>
      <c r="H8" s="29">
        <v>2687014.8</v>
      </c>
      <c r="I8" s="11"/>
    </row>
    <row r="9" spans="1:9">
      <c r="A9" s="11"/>
      <c r="B9" s="3">
        <v>7</v>
      </c>
      <c r="C9" s="28" t="s">
        <v>59</v>
      </c>
      <c r="D9" s="50" t="s">
        <v>97</v>
      </c>
      <c r="E9" s="106" t="s">
        <v>137</v>
      </c>
      <c r="F9" s="50"/>
      <c r="G9" s="27">
        <v>1</v>
      </c>
      <c r="H9" s="29">
        <v>6440733.5999999996</v>
      </c>
      <c r="I9" s="11"/>
    </row>
    <row r="10" spans="1:9">
      <c r="A10" s="11"/>
      <c r="B10" s="3">
        <v>8</v>
      </c>
      <c r="C10" s="28" t="s">
        <v>61</v>
      </c>
      <c r="D10" s="49" t="s">
        <v>97</v>
      </c>
      <c r="E10" s="106" t="s">
        <v>138</v>
      </c>
      <c r="F10" s="50"/>
      <c r="G10" s="27">
        <v>1</v>
      </c>
      <c r="H10" s="29">
        <v>782044.8</v>
      </c>
      <c r="I10" s="11"/>
    </row>
    <row r="11" spans="1:9">
      <c r="A11" s="11"/>
      <c r="B11" s="3">
        <v>9</v>
      </c>
      <c r="C11" s="28" t="s">
        <v>139</v>
      </c>
      <c r="D11" s="55" t="s">
        <v>99</v>
      </c>
      <c r="E11" s="55"/>
      <c r="F11" s="50"/>
      <c r="G11" s="56">
        <v>1</v>
      </c>
      <c r="H11" s="29">
        <v>1905720.46</v>
      </c>
      <c r="I11" s="11"/>
    </row>
    <row r="12" spans="1:9" ht="30">
      <c r="A12" s="11"/>
      <c r="B12" s="3">
        <v>10</v>
      </c>
      <c r="C12" s="28" t="s">
        <v>140</v>
      </c>
      <c r="D12" s="100" t="s">
        <v>352</v>
      </c>
      <c r="E12" s="55"/>
      <c r="F12" s="50"/>
      <c r="G12" s="56">
        <v>1</v>
      </c>
      <c r="H12" s="29">
        <v>169176</v>
      </c>
      <c r="I12" s="11"/>
    </row>
    <row r="13" spans="1:9" ht="15.75" thickBot="1">
      <c r="A13" s="11"/>
      <c r="B13" s="3">
        <v>11</v>
      </c>
      <c r="C13" s="28" t="s">
        <v>141</v>
      </c>
      <c r="D13" s="105" t="s">
        <v>352</v>
      </c>
      <c r="E13" s="56"/>
      <c r="F13" s="50"/>
      <c r="G13" s="56">
        <v>1</v>
      </c>
      <c r="H13" s="29">
        <v>45000</v>
      </c>
      <c r="I13" s="11"/>
    </row>
    <row r="14" spans="1:9">
      <c r="A14" s="11"/>
      <c r="B14" s="3">
        <v>12</v>
      </c>
      <c r="C14" s="28" t="s">
        <v>142</v>
      </c>
      <c r="D14" s="43" t="s">
        <v>359</v>
      </c>
      <c r="E14" s="106" t="s">
        <v>143</v>
      </c>
      <c r="F14" s="50"/>
      <c r="G14" s="56">
        <v>1</v>
      </c>
      <c r="H14" s="29">
        <v>208877.4</v>
      </c>
      <c r="I14" s="11"/>
    </row>
    <row r="15" spans="1:9">
      <c r="A15" s="11"/>
      <c r="B15" s="3">
        <v>13</v>
      </c>
      <c r="C15" s="28" t="s">
        <v>145</v>
      </c>
      <c r="D15" s="50" t="s">
        <v>144</v>
      </c>
      <c r="E15" s="56"/>
      <c r="F15" s="50"/>
      <c r="G15" s="27">
        <v>2</v>
      </c>
      <c r="H15" s="29">
        <v>11664</v>
      </c>
      <c r="I15" s="11"/>
    </row>
    <row r="16" spans="1:9">
      <c r="A16" s="11"/>
      <c r="B16" s="3">
        <v>14</v>
      </c>
      <c r="C16" s="28" t="s">
        <v>30</v>
      </c>
      <c r="D16" s="50" t="s">
        <v>144</v>
      </c>
      <c r="E16" s="56"/>
      <c r="F16" s="50"/>
      <c r="G16" s="27">
        <v>2</v>
      </c>
      <c r="H16" s="29">
        <v>18000</v>
      </c>
      <c r="I16" s="11"/>
    </row>
    <row r="17" spans="1:9">
      <c r="A17" s="11"/>
      <c r="B17" s="3">
        <v>15</v>
      </c>
      <c r="C17" s="28" t="s">
        <v>147</v>
      </c>
      <c r="D17" s="49" t="s">
        <v>146</v>
      </c>
      <c r="E17" s="108" t="s">
        <v>148</v>
      </c>
      <c r="F17" s="107" t="s">
        <v>149</v>
      </c>
      <c r="G17" s="56">
        <v>1</v>
      </c>
      <c r="H17" s="29">
        <v>457800</v>
      </c>
      <c r="I17" s="11"/>
    </row>
    <row r="18" spans="1:9">
      <c r="A18" s="11"/>
      <c r="B18" s="3">
        <v>16</v>
      </c>
      <c r="C18" s="28" t="s">
        <v>151</v>
      </c>
      <c r="D18" s="55" t="s">
        <v>150</v>
      </c>
      <c r="E18" s="55"/>
      <c r="F18" s="50"/>
      <c r="G18" s="27">
        <v>1</v>
      </c>
      <c r="H18" s="29">
        <v>97000</v>
      </c>
      <c r="I18" s="11"/>
    </row>
    <row r="19" spans="1:9">
      <c r="A19" s="11"/>
      <c r="B19" s="3">
        <v>17</v>
      </c>
      <c r="C19" s="28" t="s">
        <v>152</v>
      </c>
      <c r="D19" s="55" t="s">
        <v>150</v>
      </c>
      <c r="E19" s="55"/>
      <c r="F19" s="50"/>
      <c r="G19" s="27">
        <v>1</v>
      </c>
      <c r="H19" s="29">
        <v>150624</v>
      </c>
      <c r="I19" s="11"/>
    </row>
    <row r="20" spans="1:9">
      <c r="A20" s="11"/>
      <c r="B20" s="3">
        <v>18</v>
      </c>
      <c r="C20" s="28" t="s">
        <v>153</v>
      </c>
      <c r="D20" s="42" t="s">
        <v>366</v>
      </c>
      <c r="E20" s="106" t="s">
        <v>154</v>
      </c>
      <c r="F20" s="50"/>
      <c r="G20" s="56">
        <v>3</v>
      </c>
      <c r="H20" s="29">
        <v>132840</v>
      </c>
      <c r="I20" s="11"/>
    </row>
    <row r="21" spans="1:9">
      <c r="A21" s="11"/>
      <c r="B21" s="3">
        <v>19</v>
      </c>
      <c r="C21" s="28" t="s">
        <v>155</v>
      </c>
      <c r="D21" s="42" t="s">
        <v>363</v>
      </c>
      <c r="E21" s="106" t="s">
        <v>156</v>
      </c>
      <c r="F21" s="50"/>
      <c r="G21" s="56">
        <v>1</v>
      </c>
      <c r="H21" s="29">
        <v>28140</v>
      </c>
      <c r="I21" s="11"/>
    </row>
    <row r="22" spans="1:9">
      <c r="A22" s="11"/>
      <c r="B22" s="3">
        <v>20</v>
      </c>
      <c r="C22" s="28" t="s">
        <v>158</v>
      </c>
      <c r="D22" s="50" t="s">
        <v>157</v>
      </c>
      <c r="E22" s="106" t="s">
        <v>159</v>
      </c>
      <c r="F22" s="50"/>
      <c r="G22" s="56">
        <v>1</v>
      </c>
      <c r="H22" s="29">
        <v>159993.44</v>
      </c>
      <c r="I22" s="11"/>
    </row>
    <row r="23" spans="1:9">
      <c r="A23" s="11"/>
      <c r="B23" s="3">
        <v>21</v>
      </c>
      <c r="C23" s="28" t="s">
        <v>160</v>
      </c>
      <c r="D23" s="90" t="s">
        <v>364</v>
      </c>
      <c r="E23" s="109"/>
      <c r="F23" s="108" t="s">
        <v>161</v>
      </c>
      <c r="G23" s="112">
        <v>1</v>
      </c>
      <c r="H23" s="29">
        <v>2911422.6</v>
      </c>
      <c r="I23" s="11"/>
    </row>
    <row r="24" spans="1:9">
      <c r="A24" s="11"/>
      <c r="B24" s="3">
        <v>22</v>
      </c>
      <c r="C24" s="28" t="s">
        <v>162</v>
      </c>
      <c r="D24" s="100" t="s">
        <v>365</v>
      </c>
      <c r="E24" s="55"/>
      <c r="F24" s="50"/>
      <c r="G24" s="56">
        <v>2</v>
      </c>
      <c r="H24" s="29">
        <v>144000</v>
      </c>
      <c r="I24" s="11"/>
    </row>
    <row r="25" spans="1:9">
      <c r="A25" s="11"/>
      <c r="B25" s="3">
        <v>23</v>
      </c>
      <c r="C25" s="28" t="s">
        <v>164</v>
      </c>
      <c r="D25" s="55" t="s">
        <v>163</v>
      </c>
      <c r="E25" s="107" t="s">
        <v>165</v>
      </c>
      <c r="F25" s="50"/>
      <c r="G25" s="56">
        <v>1</v>
      </c>
      <c r="H25" s="29">
        <v>130800</v>
      </c>
      <c r="I25" s="11"/>
    </row>
    <row r="26" spans="1:9">
      <c r="A26" s="11"/>
      <c r="B26" s="3">
        <v>24</v>
      </c>
      <c r="C26" s="28" t="s">
        <v>167</v>
      </c>
      <c r="D26" s="100" t="s">
        <v>166</v>
      </c>
      <c r="E26" s="55"/>
      <c r="F26" s="50"/>
      <c r="G26" s="56">
        <v>1</v>
      </c>
      <c r="H26" s="29">
        <v>294975.35999999999</v>
      </c>
      <c r="I26" s="11"/>
    </row>
    <row r="27" spans="1:9" ht="30">
      <c r="A27" s="11"/>
      <c r="B27" s="3">
        <v>25</v>
      </c>
      <c r="C27" s="28" t="s">
        <v>169</v>
      </c>
      <c r="D27" s="50" t="s">
        <v>168</v>
      </c>
      <c r="E27" s="108" t="s">
        <v>170</v>
      </c>
      <c r="F27" s="111" t="s">
        <v>171</v>
      </c>
      <c r="G27" s="112">
        <v>1</v>
      </c>
      <c r="H27" s="29">
        <v>615573.5</v>
      </c>
      <c r="I27" s="11"/>
    </row>
    <row r="28" spans="1:9">
      <c r="A28" s="11"/>
      <c r="B28" s="3">
        <v>26</v>
      </c>
      <c r="C28" s="28" t="s">
        <v>10</v>
      </c>
      <c r="D28" s="50" t="s">
        <v>172</v>
      </c>
      <c r="E28" s="106" t="s">
        <v>71</v>
      </c>
      <c r="F28" s="50"/>
      <c r="G28" s="56">
        <v>1</v>
      </c>
      <c r="H28" s="29">
        <v>1544400</v>
      </c>
      <c r="I28" s="11"/>
    </row>
    <row r="29" spans="1:9">
      <c r="A29" s="11"/>
      <c r="B29" s="3">
        <v>27</v>
      </c>
      <c r="C29" s="28" t="s">
        <v>17</v>
      </c>
      <c r="D29" s="42" t="s">
        <v>367</v>
      </c>
      <c r="E29" s="56"/>
      <c r="F29" s="50"/>
      <c r="G29" s="56">
        <v>1</v>
      </c>
      <c r="H29" s="29">
        <v>325567.7</v>
      </c>
      <c r="I29" s="11"/>
    </row>
    <row r="30" spans="1:9">
      <c r="A30" s="11"/>
      <c r="B30" s="3">
        <v>28</v>
      </c>
      <c r="C30" s="28" t="s">
        <v>173</v>
      </c>
      <c r="D30" s="42" t="s">
        <v>368</v>
      </c>
      <c r="E30" s="106" t="s">
        <v>174</v>
      </c>
      <c r="F30" s="50"/>
      <c r="G30" s="56">
        <v>1</v>
      </c>
      <c r="H30" s="29">
        <v>93600</v>
      </c>
      <c r="I30" s="11"/>
    </row>
    <row r="31" spans="1:9">
      <c r="A31" s="11"/>
      <c r="B31" s="3">
        <v>29</v>
      </c>
      <c r="C31" s="28" t="s">
        <v>176</v>
      </c>
      <c r="D31" s="50" t="s">
        <v>175</v>
      </c>
      <c r="E31" s="56"/>
      <c r="F31" s="50"/>
      <c r="G31" s="56">
        <v>1</v>
      </c>
      <c r="H31" s="29">
        <v>417600</v>
      </c>
      <c r="I31" s="11"/>
    </row>
    <row r="32" spans="1:9" ht="30">
      <c r="A32" s="11"/>
      <c r="B32" s="3">
        <v>30</v>
      </c>
      <c r="C32" s="28" t="s">
        <v>177</v>
      </c>
      <c r="D32" s="42" t="s">
        <v>369</v>
      </c>
      <c r="E32" s="114" t="s">
        <v>179</v>
      </c>
      <c r="F32" s="114" t="s">
        <v>180</v>
      </c>
      <c r="G32" s="113">
        <v>2</v>
      </c>
      <c r="H32" s="29">
        <v>353077.92</v>
      </c>
      <c r="I32" s="11"/>
    </row>
    <row r="33" spans="1:9" ht="30">
      <c r="A33" s="11"/>
      <c r="B33" s="3">
        <v>31</v>
      </c>
      <c r="C33" s="28" t="s">
        <v>178</v>
      </c>
      <c r="D33" s="42" t="s">
        <v>369</v>
      </c>
      <c r="E33" s="114"/>
      <c r="F33" s="115"/>
      <c r="G33" s="113">
        <v>1</v>
      </c>
      <c r="H33" s="29">
        <v>378852.12</v>
      </c>
      <c r="I33" s="11"/>
    </row>
    <row r="34" spans="1:9" ht="45">
      <c r="A34" s="11"/>
      <c r="B34" s="3">
        <v>32</v>
      </c>
      <c r="C34" s="28" t="s">
        <v>181</v>
      </c>
      <c r="D34" s="42" t="s">
        <v>370</v>
      </c>
      <c r="E34" s="106" t="s">
        <v>183</v>
      </c>
      <c r="F34" s="50"/>
      <c r="G34" s="28">
        <v>1</v>
      </c>
      <c r="H34" s="29">
        <v>16704</v>
      </c>
      <c r="I34" s="11"/>
    </row>
    <row r="35" spans="1:9" ht="45">
      <c r="A35" s="11"/>
      <c r="B35" s="3">
        <v>33</v>
      </c>
      <c r="C35" s="28" t="s">
        <v>182</v>
      </c>
      <c r="D35" s="42" t="s">
        <v>370</v>
      </c>
      <c r="E35" s="106" t="s">
        <v>184</v>
      </c>
      <c r="F35" s="50"/>
      <c r="G35" s="28">
        <v>1</v>
      </c>
      <c r="H35" s="29">
        <v>17856</v>
      </c>
      <c r="I35" s="11"/>
    </row>
    <row r="36" spans="1:9">
      <c r="A36" s="11"/>
      <c r="B36" s="3">
        <v>34</v>
      </c>
      <c r="C36" s="28" t="s">
        <v>371</v>
      </c>
      <c r="D36" s="55" t="s">
        <v>185</v>
      </c>
      <c r="E36" s="55"/>
      <c r="F36" s="50"/>
      <c r="G36" s="27">
        <v>1</v>
      </c>
      <c r="H36" s="29">
        <v>3690949.15</v>
      </c>
      <c r="I36" s="11"/>
    </row>
    <row r="37" spans="1:9">
      <c r="A37" s="11"/>
      <c r="B37" s="3">
        <v>35</v>
      </c>
      <c r="C37" s="28" t="s">
        <v>186</v>
      </c>
      <c r="D37" s="55" t="s">
        <v>185</v>
      </c>
      <c r="E37" s="55"/>
      <c r="F37" s="50"/>
      <c r="G37" s="27">
        <v>1</v>
      </c>
      <c r="H37" s="29">
        <v>1718131.86</v>
      </c>
      <c r="I37" s="11"/>
    </row>
    <row r="38" spans="1:9">
      <c r="A38" s="11"/>
      <c r="B38" s="3">
        <v>36</v>
      </c>
      <c r="C38" s="28" t="s">
        <v>187</v>
      </c>
      <c r="D38" s="55" t="s">
        <v>185</v>
      </c>
      <c r="E38" s="55"/>
      <c r="F38" s="50"/>
      <c r="G38" s="27">
        <v>1</v>
      </c>
      <c r="H38" s="29">
        <v>1510986.02</v>
      </c>
      <c r="I38" s="11"/>
    </row>
    <row r="39" spans="1:9" ht="15.75" thickBot="1">
      <c r="A39" s="11"/>
      <c r="B39" s="3">
        <v>37</v>
      </c>
      <c r="C39" s="28" t="s">
        <v>189</v>
      </c>
      <c r="D39" s="55" t="s">
        <v>188</v>
      </c>
      <c r="E39" s="55"/>
      <c r="F39" s="50"/>
      <c r="G39" s="56">
        <v>1</v>
      </c>
      <c r="H39" s="30">
        <v>316777.5</v>
      </c>
      <c r="I39" s="11"/>
    </row>
    <row r="40" spans="1:9" ht="15.75" thickBot="1">
      <c r="A40" s="11"/>
      <c r="B40" s="45" t="s">
        <v>7</v>
      </c>
      <c r="C40" s="46"/>
      <c r="D40" s="46"/>
      <c r="E40" s="46"/>
      <c r="F40" s="46"/>
      <c r="G40" s="41">
        <f>SUM(G3:G39)</f>
        <v>43</v>
      </c>
      <c r="H40" s="31">
        <f>SUM(H3:H39)</f>
        <v>33629029.730000004</v>
      </c>
      <c r="I40" s="11"/>
    </row>
    <row r="41" spans="1:9" ht="30.75" customHeight="1">
      <c r="A41" s="11"/>
      <c r="B41" s="11"/>
      <c r="C41" s="11"/>
      <c r="D41" s="11"/>
      <c r="E41" s="11"/>
      <c r="F41" s="11"/>
      <c r="G41" s="11"/>
      <c r="H41" s="11"/>
      <c r="I41" s="11"/>
    </row>
  </sheetData>
  <mergeCells count="1">
    <mergeCell ref="B40:F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D35" sqref="D35"/>
    </sheetView>
  </sheetViews>
  <sheetFormatPr defaultRowHeight="15"/>
  <cols>
    <col min="2" max="2" width="9.85546875" customWidth="1"/>
    <col min="3" max="3" width="34.28515625" customWidth="1"/>
    <col min="4" max="4" width="29" customWidth="1"/>
    <col min="5" max="5" width="27.7109375" customWidth="1"/>
    <col min="6" max="6" width="13.42578125" customWidth="1"/>
    <col min="8" max="8" width="19" customWidth="1"/>
  </cols>
  <sheetData>
    <row r="1" spans="1:9" ht="33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 ht="30">
      <c r="A3" s="11"/>
      <c r="B3" s="2">
        <v>1</v>
      </c>
      <c r="C3" s="28" t="s">
        <v>55</v>
      </c>
      <c r="D3" s="90" t="s">
        <v>347</v>
      </c>
      <c r="E3" s="108" t="s">
        <v>190</v>
      </c>
      <c r="F3" s="120" t="s">
        <v>191</v>
      </c>
      <c r="G3" s="49">
        <v>1</v>
      </c>
      <c r="H3" s="123">
        <v>828000</v>
      </c>
      <c r="I3" s="11"/>
    </row>
    <row r="4" spans="1:9">
      <c r="A4" s="11"/>
      <c r="B4" s="2">
        <v>2</v>
      </c>
      <c r="C4" s="28" t="s">
        <v>59</v>
      </c>
      <c r="D4" s="90" t="s">
        <v>347</v>
      </c>
      <c r="E4" s="106" t="s">
        <v>193</v>
      </c>
      <c r="F4" s="49"/>
      <c r="G4" s="127">
        <v>1</v>
      </c>
      <c r="H4" s="123">
        <v>4500000</v>
      </c>
      <c r="I4" s="11"/>
    </row>
    <row r="5" spans="1:9" ht="30">
      <c r="A5" s="11"/>
      <c r="B5" s="2">
        <v>3</v>
      </c>
      <c r="C5" s="28" t="s">
        <v>192</v>
      </c>
      <c r="D5" s="90" t="s">
        <v>347</v>
      </c>
      <c r="E5" s="48"/>
      <c r="F5" s="49"/>
      <c r="G5" s="127">
        <v>1</v>
      </c>
      <c r="H5" s="123">
        <v>2546400</v>
      </c>
      <c r="I5" s="11"/>
    </row>
    <row r="6" spans="1:9" ht="30">
      <c r="A6" s="11"/>
      <c r="B6" s="3">
        <v>4</v>
      </c>
      <c r="C6" s="28" t="s">
        <v>194</v>
      </c>
      <c r="D6" s="100" t="s">
        <v>346</v>
      </c>
      <c r="E6" s="55"/>
      <c r="F6" s="50"/>
      <c r="G6" s="63">
        <v>1</v>
      </c>
      <c r="H6" s="123">
        <v>241392</v>
      </c>
      <c r="I6" s="11"/>
    </row>
    <row r="7" spans="1:9" ht="30">
      <c r="A7" s="11"/>
      <c r="B7" s="3">
        <v>5</v>
      </c>
      <c r="C7" s="28" t="s">
        <v>195</v>
      </c>
      <c r="D7" s="100" t="s">
        <v>346</v>
      </c>
      <c r="E7" s="55"/>
      <c r="F7" s="50"/>
      <c r="G7" s="63">
        <v>1</v>
      </c>
      <c r="H7" s="123">
        <v>271842</v>
      </c>
      <c r="I7" s="11"/>
    </row>
    <row r="8" spans="1:9" ht="30">
      <c r="A8" s="11"/>
      <c r="B8" s="3">
        <v>6</v>
      </c>
      <c r="C8" s="28" t="s">
        <v>196</v>
      </c>
      <c r="D8" s="100" t="s">
        <v>39</v>
      </c>
      <c r="E8" s="55"/>
      <c r="F8" s="50"/>
      <c r="G8" s="63">
        <v>1</v>
      </c>
      <c r="H8" s="123">
        <v>704915.2</v>
      </c>
      <c r="I8" s="11"/>
    </row>
    <row r="9" spans="1:9" ht="30">
      <c r="A9" s="11"/>
      <c r="B9" s="3">
        <v>7</v>
      </c>
      <c r="C9" s="28" t="s">
        <v>12</v>
      </c>
      <c r="D9" s="100" t="s">
        <v>39</v>
      </c>
      <c r="E9" s="108" t="s">
        <v>13</v>
      </c>
      <c r="F9" s="107" t="s">
        <v>41</v>
      </c>
      <c r="G9" s="63">
        <v>5</v>
      </c>
      <c r="H9" s="123">
        <v>4676985.5</v>
      </c>
      <c r="I9" s="11"/>
    </row>
    <row r="10" spans="1:9" ht="30">
      <c r="A10" s="11"/>
      <c r="B10" s="3">
        <v>8</v>
      </c>
      <c r="C10" s="28" t="s">
        <v>197</v>
      </c>
      <c r="D10" s="42" t="s">
        <v>349</v>
      </c>
      <c r="E10" s="56"/>
      <c r="F10" s="50"/>
      <c r="G10" s="63">
        <v>1</v>
      </c>
      <c r="H10" s="123">
        <v>593116.92000000004</v>
      </c>
      <c r="I10" s="11"/>
    </row>
    <row r="11" spans="1:9">
      <c r="A11" s="11"/>
      <c r="B11" s="3">
        <v>9</v>
      </c>
      <c r="C11" s="28" t="s">
        <v>198</v>
      </c>
      <c r="D11" s="42" t="s">
        <v>97</v>
      </c>
      <c r="E11" s="108">
        <v>2000</v>
      </c>
      <c r="F11" s="110" t="s">
        <v>199</v>
      </c>
      <c r="G11" s="63">
        <v>1</v>
      </c>
      <c r="H11" s="123">
        <v>8220074.2599999998</v>
      </c>
      <c r="I11" s="11"/>
    </row>
    <row r="12" spans="1:9">
      <c r="A12" s="11"/>
      <c r="B12" s="3">
        <v>10</v>
      </c>
      <c r="C12" s="28" t="s">
        <v>200</v>
      </c>
      <c r="D12" s="42" t="s">
        <v>352</v>
      </c>
      <c r="E12" s="106" t="s">
        <v>205</v>
      </c>
      <c r="F12" s="50"/>
      <c r="G12" s="63">
        <v>1</v>
      </c>
      <c r="H12" s="123">
        <v>1440000</v>
      </c>
      <c r="I12" s="11"/>
    </row>
    <row r="13" spans="1:9" ht="30">
      <c r="A13" s="11"/>
      <c r="B13" s="3">
        <v>11</v>
      </c>
      <c r="C13" s="28" t="s">
        <v>201</v>
      </c>
      <c r="D13" s="42" t="s">
        <v>352</v>
      </c>
      <c r="E13" s="106" t="s">
        <v>206</v>
      </c>
      <c r="F13" s="50"/>
      <c r="G13" s="63">
        <v>1</v>
      </c>
      <c r="H13" s="123">
        <v>359160</v>
      </c>
      <c r="I13" s="11"/>
    </row>
    <row r="14" spans="1:9" ht="30">
      <c r="A14" s="11"/>
      <c r="B14" s="3">
        <v>12</v>
      </c>
      <c r="C14" s="28" t="s">
        <v>202</v>
      </c>
      <c r="D14" s="42" t="s">
        <v>352</v>
      </c>
      <c r="E14" s="117" t="s">
        <v>207</v>
      </c>
      <c r="F14" s="117" t="s">
        <v>210</v>
      </c>
      <c r="G14" s="63">
        <v>1</v>
      </c>
      <c r="H14" s="123">
        <v>198000</v>
      </c>
      <c r="I14" s="11"/>
    </row>
    <row r="15" spans="1:9" ht="30">
      <c r="A15" s="11"/>
      <c r="B15" s="3">
        <v>13</v>
      </c>
      <c r="C15" s="28" t="s">
        <v>203</v>
      </c>
      <c r="D15" s="42" t="s">
        <v>352</v>
      </c>
      <c r="E15" s="117" t="s">
        <v>208</v>
      </c>
      <c r="F15" s="117"/>
      <c r="G15" s="63">
        <v>1</v>
      </c>
      <c r="H15" s="123">
        <v>120000</v>
      </c>
      <c r="I15" s="11"/>
    </row>
    <row r="16" spans="1:9" ht="30">
      <c r="A16" s="11"/>
      <c r="B16" s="3">
        <v>14</v>
      </c>
      <c r="C16" s="28" t="s">
        <v>204</v>
      </c>
      <c r="D16" s="42" t="s">
        <v>352</v>
      </c>
      <c r="E16" s="107" t="s">
        <v>209</v>
      </c>
      <c r="F16" s="107" t="s">
        <v>211</v>
      </c>
      <c r="G16" s="63">
        <v>1</v>
      </c>
      <c r="H16" s="123">
        <v>338400</v>
      </c>
      <c r="I16" s="11"/>
    </row>
    <row r="17" spans="1:9">
      <c r="A17" s="11"/>
      <c r="B17" s="3">
        <v>15</v>
      </c>
      <c r="C17" s="28" t="s">
        <v>212</v>
      </c>
      <c r="D17" s="42" t="s">
        <v>374</v>
      </c>
      <c r="E17" s="56"/>
      <c r="F17" s="50"/>
      <c r="G17" s="63">
        <v>1</v>
      </c>
      <c r="H17" s="123">
        <v>300000</v>
      </c>
      <c r="I17" s="11"/>
    </row>
    <row r="18" spans="1:9">
      <c r="A18" s="11"/>
      <c r="B18" s="3">
        <v>16</v>
      </c>
      <c r="C18" s="28" t="s">
        <v>30</v>
      </c>
      <c r="D18" s="90" t="s">
        <v>372</v>
      </c>
      <c r="E18" s="106" t="s">
        <v>213</v>
      </c>
      <c r="F18" s="50"/>
      <c r="G18" s="63">
        <v>2</v>
      </c>
      <c r="H18" s="123">
        <v>15708</v>
      </c>
      <c r="I18" s="11"/>
    </row>
    <row r="19" spans="1:9" ht="30">
      <c r="A19" s="11"/>
      <c r="B19" s="3">
        <v>17</v>
      </c>
      <c r="C19" s="28" t="s">
        <v>215</v>
      </c>
      <c r="D19" s="100" t="s">
        <v>214</v>
      </c>
      <c r="E19" s="55"/>
      <c r="F19" s="50"/>
      <c r="G19" s="63">
        <v>1</v>
      </c>
      <c r="H19" s="123">
        <v>39654.36</v>
      </c>
      <c r="I19" s="11"/>
    </row>
    <row r="20" spans="1:9" ht="30">
      <c r="A20" s="11"/>
      <c r="B20" s="3">
        <v>18</v>
      </c>
      <c r="C20" s="28" t="s">
        <v>216</v>
      </c>
      <c r="D20" s="90" t="s">
        <v>376</v>
      </c>
      <c r="E20" s="55"/>
      <c r="F20" s="50"/>
      <c r="G20" s="125">
        <v>1</v>
      </c>
      <c r="H20" s="123">
        <v>296558.92</v>
      </c>
      <c r="I20" s="11"/>
    </row>
    <row r="21" spans="1:9" ht="30">
      <c r="A21" s="11"/>
      <c r="B21" s="3">
        <v>19</v>
      </c>
      <c r="C21" s="28" t="s">
        <v>217</v>
      </c>
      <c r="D21" s="90" t="s">
        <v>376</v>
      </c>
      <c r="E21" s="55"/>
      <c r="F21" s="50"/>
      <c r="G21" s="125">
        <v>1</v>
      </c>
      <c r="H21" s="123">
        <v>299529.3</v>
      </c>
      <c r="I21" s="11"/>
    </row>
    <row r="22" spans="1:9" ht="30">
      <c r="A22" s="11"/>
      <c r="B22" s="3">
        <v>20</v>
      </c>
      <c r="C22" s="28" t="s">
        <v>218</v>
      </c>
      <c r="D22" s="90" t="s">
        <v>376</v>
      </c>
      <c r="E22" s="55"/>
      <c r="F22" s="50"/>
      <c r="G22" s="125">
        <v>1</v>
      </c>
      <c r="H22" s="123">
        <v>221010.2</v>
      </c>
      <c r="I22" s="11"/>
    </row>
    <row r="23" spans="1:9" ht="30">
      <c r="A23" s="11"/>
      <c r="B23" s="3">
        <v>21</v>
      </c>
      <c r="C23" s="28" t="s">
        <v>219</v>
      </c>
      <c r="D23" s="90" t="s">
        <v>376</v>
      </c>
      <c r="E23" s="55"/>
      <c r="F23" s="50"/>
      <c r="G23" s="125">
        <v>1</v>
      </c>
      <c r="H23" s="123">
        <v>2239709.4</v>
      </c>
      <c r="I23" s="11"/>
    </row>
    <row r="24" spans="1:9">
      <c r="A24" s="11"/>
      <c r="B24" s="3">
        <v>22</v>
      </c>
      <c r="C24" s="28" t="s">
        <v>220</v>
      </c>
      <c r="D24" s="100" t="s">
        <v>373</v>
      </c>
      <c r="E24" s="55"/>
      <c r="F24" s="50"/>
      <c r="G24" s="125">
        <v>1</v>
      </c>
      <c r="H24" s="123">
        <v>105975</v>
      </c>
      <c r="I24" s="11"/>
    </row>
    <row r="25" spans="1:9" ht="45">
      <c r="A25" s="11"/>
      <c r="B25" s="3">
        <v>23</v>
      </c>
      <c r="C25" s="28" t="s">
        <v>221</v>
      </c>
      <c r="D25" s="42" t="s">
        <v>375</v>
      </c>
      <c r="E25" s="28" t="s">
        <v>227</v>
      </c>
      <c r="F25" s="50"/>
      <c r="G25" s="125">
        <v>2</v>
      </c>
      <c r="H25" s="123">
        <v>62400</v>
      </c>
      <c r="I25" s="11"/>
    </row>
    <row r="26" spans="1:9" ht="30">
      <c r="A26" s="11"/>
      <c r="B26" s="3">
        <v>24</v>
      </c>
      <c r="C26" s="32" t="s">
        <v>222</v>
      </c>
      <c r="D26" s="42" t="s">
        <v>375</v>
      </c>
      <c r="E26" s="28" t="s">
        <v>228</v>
      </c>
      <c r="F26" s="50"/>
      <c r="G26" s="125">
        <v>1</v>
      </c>
      <c r="H26" s="123">
        <v>55080</v>
      </c>
      <c r="I26" s="11"/>
    </row>
    <row r="27" spans="1:9" ht="30">
      <c r="A27" s="11"/>
      <c r="B27" s="3">
        <v>25</v>
      </c>
      <c r="C27" s="28" t="s">
        <v>223</v>
      </c>
      <c r="D27" s="42" t="s">
        <v>375</v>
      </c>
      <c r="E27" s="28" t="s">
        <v>229</v>
      </c>
      <c r="F27" s="50"/>
      <c r="G27" s="125">
        <v>1</v>
      </c>
      <c r="H27" s="123">
        <v>246000</v>
      </c>
      <c r="I27" s="11"/>
    </row>
    <row r="28" spans="1:9" ht="30">
      <c r="A28" s="11"/>
      <c r="B28" s="3">
        <v>26</v>
      </c>
      <c r="C28" s="32" t="s">
        <v>224</v>
      </c>
      <c r="D28" s="42" t="s">
        <v>375</v>
      </c>
      <c r="E28" s="28" t="s">
        <v>228</v>
      </c>
      <c r="F28" s="50"/>
      <c r="G28" s="125">
        <v>2</v>
      </c>
      <c r="H28" s="123">
        <v>44064</v>
      </c>
      <c r="I28" s="11"/>
    </row>
    <row r="29" spans="1:9" ht="30">
      <c r="A29" s="11"/>
      <c r="B29" s="3">
        <v>27</v>
      </c>
      <c r="C29" s="28" t="s">
        <v>221</v>
      </c>
      <c r="D29" s="42" t="s">
        <v>375</v>
      </c>
      <c r="E29" s="28" t="s">
        <v>230</v>
      </c>
      <c r="F29" s="50"/>
      <c r="G29" s="125">
        <v>2</v>
      </c>
      <c r="H29" s="123">
        <v>294316.24</v>
      </c>
      <c r="I29" s="11"/>
    </row>
    <row r="30" spans="1:9" ht="30">
      <c r="A30" s="11"/>
      <c r="B30" s="3">
        <v>28</v>
      </c>
      <c r="C30" s="28" t="s">
        <v>225</v>
      </c>
      <c r="D30" s="42" t="s">
        <v>375</v>
      </c>
      <c r="E30" s="55"/>
      <c r="F30" s="50"/>
      <c r="G30" s="125">
        <v>1</v>
      </c>
      <c r="H30" s="123">
        <v>550616.16</v>
      </c>
      <c r="I30" s="11"/>
    </row>
    <row r="31" spans="1:9" ht="45">
      <c r="A31" s="11"/>
      <c r="B31" s="3">
        <v>29</v>
      </c>
      <c r="C31" s="33" t="s">
        <v>226</v>
      </c>
      <c r="D31" s="42" t="s">
        <v>375</v>
      </c>
      <c r="E31" s="50"/>
      <c r="F31" s="119" t="s">
        <v>231</v>
      </c>
      <c r="G31" s="126">
        <v>1</v>
      </c>
      <c r="H31" s="124">
        <v>238174.13</v>
      </c>
      <c r="I31" s="11"/>
    </row>
    <row r="32" spans="1:9">
      <c r="A32" s="11"/>
      <c r="B32" s="2">
        <v>30</v>
      </c>
      <c r="C32" s="108" t="s">
        <v>233</v>
      </c>
      <c r="D32" s="90" t="s">
        <v>232</v>
      </c>
      <c r="E32" s="117" t="s">
        <v>234</v>
      </c>
      <c r="F32" s="120"/>
      <c r="G32" s="127">
        <v>1</v>
      </c>
      <c r="H32" s="123">
        <v>70800</v>
      </c>
      <c r="I32" s="11"/>
    </row>
    <row r="33" spans="1:9" ht="45">
      <c r="A33" s="11"/>
      <c r="B33" s="4">
        <v>31</v>
      </c>
      <c r="C33" s="117" t="s">
        <v>236</v>
      </c>
      <c r="D33" s="90" t="s">
        <v>235</v>
      </c>
      <c r="E33" s="109"/>
      <c r="F33" s="120"/>
      <c r="G33" s="127">
        <v>1</v>
      </c>
      <c r="H33" s="123">
        <v>344400</v>
      </c>
      <c r="I33" s="11"/>
    </row>
    <row r="34" spans="1:9">
      <c r="A34" s="11"/>
      <c r="B34" s="2">
        <v>32</v>
      </c>
      <c r="C34" s="108" t="s">
        <v>237</v>
      </c>
      <c r="D34" s="44" t="s">
        <v>235</v>
      </c>
      <c r="E34" s="90"/>
      <c r="F34" s="121"/>
      <c r="G34" s="127">
        <v>1</v>
      </c>
      <c r="H34" s="123">
        <v>1782416.14</v>
      </c>
      <c r="I34" s="11"/>
    </row>
    <row r="35" spans="1:9" ht="30.75" thickBot="1">
      <c r="A35" s="11"/>
      <c r="B35" s="4">
        <v>33</v>
      </c>
      <c r="C35" s="118" t="s">
        <v>239</v>
      </c>
      <c r="D35" s="101" t="s">
        <v>238</v>
      </c>
      <c r="E35" s="105"/>
      <c r="F35" s="122"/>
      <c r="G35" s="69">
        <v>1</v>
      </c>
      <c r="H35" s="124">
        <v>1036800</v>
      </c>
      <c r="I35" s="11"/>
    </row>
    <row r="36" spans="1:9" ht="15.75" thickBot="1">
      <c r="A36" s="11"/>
      <c r="B36" s="45" t="s">
        <v>7</v>
      </c>
      <c r="C36" s="46"/>
      <c r="D36" s="46"/>
      <c r="E36" s="46"/>
      <c r="F36" s="46"/>
      <c r="G36" s="41">
        <f>SUM(G3:G35)</f>
        <v>41</v>
      </c>
      <c r="H36" s="31">
        <f>SUM(H3:H35)</f>
        <v>33281497.729999997</v>
      </c>
      <c r="I36" s="11"/>
    </row>
    <row r="37" spans="1:9" ht="30" customHeight="1">
      <c r="A37" s="11"/>
      <c r="B37" s="11"/>
      <c r="C37" s="11"/>
      <c r="D37" s="11"/>
      <c r="E37" s="11"/>
      <c r="F37" s="11"/>
      <c r="G37" s="11"/>
      <c r="H37" s="11"/>
      <c r="I37" s="11"/>
    </row>
  </sheetData>
  <mergeCells count="1">
    <mergeCell ref="B36:F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D8" sqref="D8"/>
    </sheetView>
  </sheetViews>
  <sheetFormatPr defaultRowHeight="15"/>
  <cols>
    <col min="1" max="1" width="8.5703125" customWidth="1"/>
    <col min="3" max="3" width="36.42578125" customWidth="1"/>
    <col min="4" max="4" width="27.85546875" customWidth="1"/>
    <col min="5" max="5" width="11.42578125" customWidth="1"/>
    <col min="6" max="6" width="12.85546875" customWidth="1"/>
    <col min="8" max="8" width="13.7109375" customWidth="1"/>
  </cols>
  <sheetData>
    <row r="1" spans="1:9" ht="32.25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 ht="15.75" thickBot="1">
      <c r="A2" s="11"/>
      <c r="B2" s="10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>
      <c r="A3" s="11"/>
      <c r="B3" s="9">
        <v>1</v>
      </c>
      <c r="C3" s="90" t="s">
        <v>233</v>
      </c>
      <c r="D3" s="89" t="s">
        <v>232</v>
      </c>
      <c r="E3" s="89" t="s">
        <v>234</v>
      </c>
      <c r="F3" s="90"/>
      <c r="G3" s="96">
        <v>1</v>
      </c>
      <c r="H3" s="97">
        <v>70800</v>
      </c>
      <c r="I3" s="11"/>
    </row>
    <row r="4" spans="1:9" ht="15.75" thickBot="1">
      <c r="A4" s="11"/>
      <c r="B4" s="2">
        <v>2</v>
      </c>
      <c r="C4" s="90" t="s">
        <v>344</v>
      </c>
      <c r="D4" s="89" t="s">
        <v>345</v>
      </c>
      <c r="E4" s="89"/>
      <c r="F4" s="90"/>
      <c r="G4" s="96">
        <v>1</v>
      </c>
      <c r="H4" s="97">
        <v>999996</v>
      </c>
      <c r="I4" s="11"/>
    </row>
    <row r="5" spans="1:9" ht="15.75" thickBot="1">
      <c r="A5" s="11"/>
      <c r="B5" s="98" t="s">
        <v>7</v>
      </c>
      <c r="C5" s="99"/>
      <c r="D5" s="99"/>
      <c r="E5" s="99"/>
      <c r="F5" s="99"/>
      <c r="G5" s="41">
        <f>SUM(G3:G4)</f>
        <v>2</v>
      </c>
      <c r="H5" s="5">
        <f>SUM(H3:H4)</f>
        <v>1070796</v>
      </c>
      <c r="I5" s="11"/>
    </row>
    <row r="6" spans="1:9">
      <c r="A6" s="11"/>
      <c r="B6" s="11"/>
      <c r="C6" s="11"/>
      <c r="D6" s="11"/>
      <c r="E6" s="11"/>
      <c r="F6" s="11"/>
      <c r="G6" s="11"/>
      <c r="H6" s="11"/>
      <c r="I6" s="11"/>
    </row>
    <row r="7" spans="1:9">
      <c r="A7" s="11"/>
      <c r="B7" s="11"/>
      <c r="C7" s="11"/>
      <c r="D7" s="11"/>
      <c r="E7" s="11"/>
      <c r="F7" s="11"/>
      <c r="G7" s="11"/>
      <c r="H7" s="11"/>
      <c r="I7" s="11"/>
    </row>
    <row r="8" spans="1:9" ht="30.75" customHeight="1">
      <c r="A8" s="11"/>
      <c r="B8" s="11"/>
      <c r="C8" s="11"/>
      <c r="D8" s="11"/>
      <c r="E8" s="11"/>
      <c r="F8" s="11"/>
      <c r="G8" s="11"/>
      <c r="H8" s="11"/>
      <c r="I8" s="11"/>
    </row>
  </sheetData>
  <mergeCells count="1"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2019-04-15T13:47:58Z</dcterms:modified>
</cp:coreProperties>
</file>